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bookViews>
    <workbookView xWindow="0" yWindow="0" windowWidth="28800" windowHeight="11220" activeTab="2"/>
  </bookViews>
  <sheets>
    <sheet name="Klassenstundenplan" sheetId="1" r:id="rId1"/>
    <sheet name="Lehrerstundenplan" sheetId="6" r:id="rId2"/>
    <sheet name="Anleitung Klassenplan" sheetId="9" r:id="rId3"/>
    <sheet name="Anleitung Lehrerplan" sheetId="10" r:id="rId4"/>
  </sheets>
  <definedNames>
    <definedName name="_xlnm.Print_Area" localSheetId="3">'Anleitung Lehrerplan'!$A$1:$W$44</definedName>
    <definedName name="_xlnm.Print_Area" localSheetId="0">Klassenstundenplan!$A$1:$AE$50</definedName>
    <definedName name="_xlnm.Print_Area" localSheetId="1">Lehrerstundenplan!$B$2:$Y$51</definedName>
  </definedNames>
  <calcPr calcId="152511"/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T23" i="9" l="1"/>
  <c r="U23" i="9"/>
  <c r="T24" i="9"/>
  <c r="U24" i="9"/>
  <c r="T26" i="9"/>
  <c r="T27" i="9"/>
  <c r="T28" i="9"/>
  <c r="T29" i="9"/>
  <c r="T30" i="9"/>
  <c r="T31" i="9"/>
  <c r="T18" i="10"/>
  <c r="R22" i="10"/>
  <c r="S22" i="10"/>
  <c r="R23" i="10"/>
  <c r="T27" i="10" s="1"/>
  <c r="S23" i="10"/>
  <c r="R25" i="10"/>
  <c r="S25" i="10"/>
  <c r="R26" i="10"/>
  <c r="S26" i="10"/>
  <c r="R27" i="10"/>
  <c r="S27" i="10"/>
  <c r="R28" i="10"/>
  <c r="S28" i="10"/>
  <c r="R29" i="10"/>
  <c r="S29" i="10"/>
  <c r="R30" i="10"/>
  <c r="S30" i="10"/>
  <c r="R31" i="10"/>
  <c r="S31" i="10"/>
  <c r="Q43" i="10"/>
  <c r="AC5" i="1"/>
  <c r="AC6" i="1"/>
  <c r="AC7" i="1"/>
  <c r="U8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B21" i="1"/>
  <c r="AC21" i="1"/>
  <c r="AB22" i="1"/>
  <c r="AC22" i="1"/>
  <c r="AB23" i="1"/>
  <c r="AC23" i="1"/>
  <c r="AB25" i="1"/>
  <c r="AC25" i="1"/>
  <c r="AB26" i="1"/>
  <c r="AC26" i="1"/>
  <c r="AB27" i="1"/>
  <c r="AC27" i="1"/>
  <c r="AB28" i="1"/>
  <c r="AC28" i="1"/>
  <c r="AB29" i="1"/>
  <c r="AC29" i="1"/>
  <c r="W5" i="6"/>
  <c r="X5" i="6"/>
  <c r="Y5" i="6"/>
  <c r="W6" i="6"/>
  <c r="X6" i="6"/>
  <c r="Y6" i="6"/>
  <c r="W7" i="6"/>
  <c r="X7" i="6"/>
  <c r="Y7" i="6"/>
  <c r="W8" i="6"/>
  <c r="X8" i="6"/>
  <c r="Y8" i="6"/>
  <c r="W9" i="6"/>
  <c r="X9" i="6"/>
  <c r="Y9" i="6"/>
  <c r="W10" i="6"/>
  <c r="X10" i="6"/>
  <c r="Y10" i="6"/>
  <c r="W11" i="6"/>
  <c r="X11" i="6"/>
  <c r="Y11" i="6"/>
  <c r="W12" i="6"/>
  <c r="X12" i="6"/>
  <c r="Y12" i="6"/>
  <c r="W13" i="6"/>
  <c r="X13" i="6"/>
  <c r="Y13" i="6"/>
  <c r="W14" i="6"/>
  <c r="X14" i="6"/>
  <c r="Y14" i="6"/>
  <c r="W15" i="6"/>
  <c r="X15" i="6"/>
  <c r="Y15" i="6"/>
  <c r="W16" i="6"/>
  <c r="X16" i="6"/>
  <c r="Y16" i="6"/>
  <c r="W17" i="6"/>
  <c r="X17" i="6"/>
  <c r="Y17" i="6"/>
  <c r="W18" i="6"/>
  <c r="X18" i="6"/>
  <c r="Y18" i="6"/>
  <c r="W19" i="6"/>
  <c r="X19" i="6"/>
  <c r="Y19" i="6"/>
  <c r="W20" i="6"/>
  <c r="X20" i="6"/>
  <c r="Y20" i="6"/>
  <c r="W21" i="6"/>
  <c r="X21" i="6"/>
  <c r="Y21" i="6"/>
  <c r="W22" i="6"/>
  <c r="X22" i="6"/>
  <c r="Y22" i="6"/>
  <c r="W23" i="6"/>
  <c r="X23" i="6"/>
  <c r="Y23" i="6"/>
  <c r="W24" i="6"/>
  <c r="X24" i="6"/>
  <c r="Y24" i="6"/>
  <c r="W25" i="6"/>
  <c r="X25" i="6"/>
  <c r="Y25" i="6"/>
  <c r="W26" i="6"/>
  <c r="X26" i="6"/>
  <c r="Y26" i="6"/>
  <c r="W28" i="6"/>
  <c r="X28" i="6"/>
  <c r="Y28" i="6"/>
  <c r="W29" i="6"/>
  <c r="X29" i="6"/>
  <c r="Y29" i="6"/>
  <c r="W30" i="6"/>
  <c r="X30" i="6"/>
  <c r="Y30" i="6"/>
  <c r="T15" i="10"/>
  <c r="T10" i="10" l="1"/>
  <c r="T26" i="10"/>
  <c r="W44" i="6"/>
  <c r="AB32" i="1"/>
  <c r="AC32" i="1"/>
  <c r="T7" i="10"/>
  <c r="T9" i="10"/>
  <c r="T12" i="10"/>
  <c r="T29" i="10"/>
  <c r="T11" i="10"/>
  <c r="T6" i="10"/>
  <c r="T14" i="10"/>
  <c r="T22" i="10"/>
  <c r="T31" i="10"/>
  <c r="T28" i="10"/>
  <c r="T13" i="10"/>
  <c r="T8" i="10"/>
  <c r="T16" i="10"/>
  <c r="T25" i="10"/>
  <c r="Y44" i="6"/>
  <c r="X44" i="6"/>
  <c r="U46" i="6"/>
  <c r="T21" i="10"/>
  <c r="T17" i="10"/>
  <c r="T20" i="10"/>
  <c r="T30" i="10"/>
  <c r="T23" i="10"/>
  <c r="T19" i="10"/>
  <c r="U47" i="6" l="1"/>
  <c r="U51" i="6" s="1"/>
</calcChain>
</file>

<file path=xl/sharedStrings.xml><?xml version="1.0" encoding="utf-8"?>
<sst xmlns="http://schemas.openxmlformats.org/spreadsheetml/2006/main" count="294" uniqueCount="149">
  <si>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</si>
  <si>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</si>
  <si>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</si>
  <si>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</si>
  <si>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</si>
  <si>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</si>
  <si>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</si>
  <si>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</si>
  <si>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</si>
  <si>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</si>
  <si>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</si>
  <si>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</si>
  <si>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</si>
  <si>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</si>
  <si>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</si>
  <si>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</si>
  <si>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</si>
  <si>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</si>
  <si>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</si>
  <si>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</si>
  <si>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</si>
  <si>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</si>
  <si>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</si>
  <si>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</si>
  <si>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</si>
  <si>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</si>
  <si>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</si>
  <si>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</si>
  <si>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</si>
  <si>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</si>
  <si>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</si>
  <si>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</si>
  <si>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</si>
  <si>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</si>
  <si>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</si>
  <si>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</si>
  <si>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Deutsch als Zweitsprache</t>
  </si>
  <si>
    <t>Englisch</t>
  </si>
  <si>
    <t>E</t>
  </si>
  <si>
    <t>Mathematik</t>
  </si>
  <si>
    <t>Wahlfächer und Arbeitsgemeinschaften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</si>
  <si>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</si>
  <si>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</si>
  <si>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</si>
  <si>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</si>
  <si>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</si>
  <si>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</si>
  <si>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</si>
  <si>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</si>
  <si>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</si>
  <si>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</si>
  <si>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</si>
  <si>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</si>
  <si>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DZ</t>
  </si>
  <si>
    <t>DF</t>
  </si>
  <si>
    <t>Mu</t>
  </si>
  <si>
    <t>K</t>
  </si>
  <si>
    <t>Ev</t>
  </si>
  <si>
    <t>Heimat und Sachunterricht</t>
  </si>
  <si>
    <t>HSU</t>
  </si>
  <si>
    <t xml:space="preserve">Musik  </t>
  </si>
  <si>
    <t>Sport</t>
  </si>
  <si>
    <t>Smw</t>
  </si>
  <si>
    <t>Ku</t>
  </si>
  <si>
    <t>FöU</t>
  </si>
  <si>
    <t>Deutsch-Förderkurs</t>
  </si>
  <si>
    <t>Deutsch-Vorkurs</t>
  </si>
  <si>
    <t>D-V</t>
  </si>
  <si>
    <t>1. Die Vorlage für die Erstellung der Stundenpläne ist schreibgeschützt und lässt sich in den gelb unterlegten Bereichen nicht verändern.</t>
  </si>
  <si>
    <t>3. Die Vorlage berechnet automatisch die notwendigen Summen.</t>
  </si>
  <si>
    <t>In der Spalte 1 "Zeit" muss jede Schule ihr eigenes Zeitraster eintragen.</t>
  </si>
  <si>
    <t>eigene Klasse</t>
  </si>
  <si>
    <t>andere Klasse</t>
  </si>
  <si>
    <t>andere Schule</t>
  </si>
  <si>
    <t>Schulleiter/in:</t>
  </si>
  <si>
    <t>ggf. weitere Einsatzschule</t>
  </si>
  <si>
    <t>in der eigenen Klasse</t>
  </si>
  <si>
    <t>Klassen-lehrer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</si>
  <si>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</si>
  <si>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Jeder Wochentag hat 4 Spalten. Beispiel "Montag" (Spalten 2 - 5) (gilt analog für die übrigen Wochentage).</t>
  </si>
  <si>
    <t>Daraus wird das entsprechende Fach ausgewählt. Es erscheint dann im Fenster und zählt automatisch in der Übersicht rechts.</t>
  </si>
  <si>
    <t xml:space="preserve">* In Zeile 1 (3, 5, 7…) sind die Fächer bereits vordefiniert. Klickt man eine Zelle an, erscheint rechts ein Pfeil (Dropdownmenü). </t>
  </si>
  <si>
    <t xml:space="preserve">* In Zeile 2 (4, 6, 8... ) sind freie Einträge möglich, beispielsweise Klasse, Zimmernummer, Gruppengröße. Dies kann die Schule </t>
  </si>
  <si>
    <t>Übungsfeld 1</t>
  </si>
  <si>
    <t>Übungsfeld 2</t>
  </si>
  <si>
    <t>In dem Tabellenfeld rechts neben dem Stundenplan sind alle Fächer der jeweiligen Jahrgangsstufe/Schulart aufgelistet.</t>
  </si>
  <si>
    <t>In der ersten Spalte steht der Langname des Faches, in der zweiten Spalte die amtliche Abkürzung.</t>
  </si>
  <si>
    <t>eingetragen werden.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</si>
  <si>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</si>
  <si>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</si>
  <si>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Summe:</t>
  </si>
  <si>
    <t xml:space="preserve">selbst entscheiden. </t>
  </si>
  <si>
    <t>Achtung: In diesen Zeilen dürfen keine Fächerbezeichnungen eingetragen werden!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</si>
  <si>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</si>
  <si>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</si>
  <si>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</si>
  <si>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Lehrer in </t>
  </si>
  <si>
    <t>eigener</t>
  </si>
  <si>
    <t>Lehrer in</t>
  </si>
  <si>
    <t xml:space="preserve">anderer </t>
  </si>
  <si>
    <t>anderer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</si>
  <si>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</si>
  <si>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Der Lehrerstundenplan folgt ähnlichen Prinzipien wie der Klassenstundenplan:</t>
  </si>
  <si>
    <t>* Fächereingabe über Dropdownmenü</t>
  </si>
  <si>
    <t>* pro Tag 3 Spalten: Unterricht in eigener Klasse, in anderer Klasse oder in anderer Schule.</t>
  </si>
  <si>
    <t>* Keine weiteren Ergänzungen in den Zeilen 2, 4, 6 usw., wenn der Lehrer in der eigenen Klasse ist,</t>
  </si>
  <si>
    <t>ansonsten können Zimmernummer, Klasse, Gruppengröße o.ä. nach Bedarf dort eingetragen werden.</t>
  </si>
  <si>
    <t>Arbeitszeitkonto</t>
  </si>
  <si>
    <t>In der letzten Zeile muss sich auf jeden Fall die Unterrichtspflichtzeit ergeben.</t>
  </si>
  <si>
    <t>Felder der tabellarischen Übersicht rechts eingetragen werden; sie werden dann automatisch</t>
  </si>
  <si>
    <t>in die Dropdownfelder des Stundenplans übernommen.</t>
  </si>
  <si>
    <t>Stunden-
tafel</t>
  </si>
  <si>
    <t>Heimat- und Sachunterricht</t>
  </si>
  <si>
    <t>Stundentafel Grundschule 4. Jgst.</t>
  </si>
  <si>
    <t>2. Nur die weißen Felder können bearbeitet bzw. ausgefüllt werden.</t>
  </si>
  <si>
    <t>4. Zur Bearbeitung nehmen Sie die Zoom-Einstellung so vor, dass Sie die Einträge gut lesen können (siehe Größe des Musterfeldes unten).</t>
  </si>
  <si>
    <t>08:00-08:45</t>
  </si>
  <si>
    <t>Jede Zeiteinheit (z.B. 08:00 -08:45 Uhr) verfügt über 2 Zeilen.</t>
  </si>
  <si>
    <t>neben dem Fach eingetragen werden.</t>
  </si>
  <si>
    <t>es in einem weißen Feld in Spalte 1 mit einem Langnamen ergänzt werden. Wichtig: In Spalte 2 im weißen Feld muss eine</t>
  </si>
  <si>
    <t>in der Übersicht verrechnet. Fehlt die Abkürzung, dann taucht sie nicht im Plan auf und wird auch nicht im Tabellenfeld verrechnet.</t>
  </si>
  <si>
    <t>* nicht in der Übersicht vorhandene Fächer müssen mit Langform und Abkürzung in die weißen</t>
  </si>
  <si>
    <t>Im Feld "Unterrichtsstunden der Lehrkraft" müssen noch (falls zutreffend) Ermäßigungs- und/oder Anrechnungsstunden</t>
  </si>
  <si>
    <t>Wenn das Arbeitszeitkonto in der Ruhephase ist, wird eine "0" eingetragen.</t>
  </si>
  <si>
    <t>Wenn das Arbeitszeitkonto zurückgegeben wird (der Lehrer also tatsächlich eine Stunde weniger als die UPZ</t>
  </si>
  <si>
    <t>zu unterrichten hat), muss eine "1" eingetragen werden.</t>
  </si>
  <si>
    <t>08.45-09.30</t>
  </si>
  <si>
    <t>09.45-10.30</t>
  </si>
  <si>
    <t>Zi. 07</t>
  </si>
  <si>
    <t>Hat die Klasse beispielsweise am Dienstag in der 3. Stunde katholische Religion bei Pfarrer Meier im Zimmer 07,</t>
  </si>
  <si>
    <t>dann steht in Spalte 7, Zeile 5 "K" und in Spalte 7, Zeile 6 "Zi. 07"</t>
  </si>
  <si>
    <t>H. Meier</t>
  </si>
  <si>
    <t xml:space="preserve">    Was außerhalb des Bildrandes liegt, wird trotzdem mitgeführt. Der eigentliche Stundenplan wird nach folgendem Muster bearbeitet:</t>
  </si>
  <si>
    <t>- Spalten 2, 6, 10, 14, 18: Unterricht der Lehrkraft in der eigenen Klasse (bei Klassenleiter/innen)</t>
  </si>
  <si>
    <t>- Spalten 3-5 / 7-9 / 11-13 / 15-17 / 19-21: Andere Lehrkräfte, die in der Klasse unterrichten</t>
  </si>
  <si>
    <t>Wenn ein Fach nicht von der Klassenlehrkraft unterrichtet wird, muss der Name der anderen Lehrkraft rechts in das weiße Feld</t>
  </si>
  <si>
    <t>Lehrkraft</t>
  </si>
  <si>
    <t>Schulleitung</t>
  </si>
  <si>
    <t>gez.</t>
  </si>
  <si>
    <t>Zusätzliche Bemerkungen:</t>
  </si>
  <si>
    <t>Klassenleiter/in der Klasse:</t>
  </si>
  <si>
    <t>(ohne Klassenleitung: LoK)</t>
  </si>
  <si>
    <t>Regelarbeitsszeit</t>
  </si>
  <si>
    <t>= UPZ</t>
  </si>
  <si>
    <t>WG</t>
  </si>
  <si>
    <t>Flexible Förderung</t>
  </si>
  <si>
    <t>Kunst</t>
  </si>
  <si>
    <t>Werken und Gestalten</t>
  </si>
  <si>
    <t>Musik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</si>
</sst>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5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b/>
      <sz val="11"/>
      <color indexed="10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1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thin">
        <color indexed="17"/>
      </right>
      <top style="medium">
        <color indexed="17"/>
      </top>
      <bottom style="medium">
        <color indexed="17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2" fillId="3" borderId="0" xfId="0" applyFont="1" applyFill="1" applyBorder="1" applyProtection="1"/>
    <xf numFmtId="0" fontId="3" fillId="3" borderId="8" xfId="0" applyFont="1" applyFill="1" applyBorder="1" applyAlignment="1" applyProtection="1">
      <alignment horizontal="center"/>
    </xf>
    <xf numFmtId="0" fontId="12" fillId="3" borderId="9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5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 wrapText="1"/>
    </xf>
    <xf numFmtId="0" fontId="12" fillId="3" borderId="3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5" fillId="3" borderId="14" xfId="0" applyFont="1" applyFill="1" applyBorder="1" applyAlignment="1" applyProtection="1">
      <alignment vertical="center"/>
    </xf>
    <xf numFmtId="0" fontId="16" fillId="3" borderId="14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2" fillId="3" borderId="8" xfId="0" applyFont="1" applyFill="1" applyBorder="1" applyProtection="1"/>
    <xf numFmtId="0" fontId="5" fillId="3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0" xfId="0" applyFont="1" applyFill="1" applyBorder="1" applyAlignment="1" applyProtection="1">
      <alignment vertical="center" wrapText="1"/>
    </xf>
    <xf numFmtId="0" fontId="13" fillId="3" borderId="0" xfId="0" applyFont="1" applyFill="1" applyBorder="1" applyAlignment="1" applyProtection="1">
      <alignment vertical="center"/>
    </xf>
    <xf numFmtId="0" fontId="19" fillId="3" borderId="0" xfId="0" applyFont="1" applyFill="1" applyBorder="1" applyAlignment="1" applyProtection="1">
      <alignment vertical="center"/>
    </xf>
    <xf numFmtId="0" fontId="19" fillId="3" borderId="0" xfId="0" applyFont="1" applyFill="1" applyProtection="1"/>
    <xf numFmtId="0" fontId="2" fillId="3" borderId="4" xfId="0" applyFont="1" applyFill="1" applyBorder="1" applyProtection="1"/>
    <xf numFmtId="0" fontId="7" fillId="3" borderId="5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vertical="center"/>
    </xf>
    <xf numFmtId="0" fontId="19" fillId="3" borderId="5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6" fillId="3" borderId="5" xfId="0" applyFont="1" applyFill="1" applyBorder="1" applyProtection="1"/>
    <xf numFmtId="0" fontId="2" fillId="3" borderId="0" xfId="0" applyFont="1" applyFill="1" applyBorder="1" applyProtection="1"/>
    <xf numFmtId="0" fontId="15" fillId="3" borderId="4" xfId="0" applyFont="1" applyFill="1" applyBorder="1" applyAlignment="1" applyProtection="1">
      <alignment vertical="center"/>
    </xf>
    <xf numFmtId="0" fontId="15" fillId="3" borderId="6" xfId="0" applyFont="1" applyFill="1" applyBorder="1" applyAlignment="1" applyProtection="1">
      <alignment vertical="center"/>
    </xf>
    <xf numFmtId="0" fontId="0" fillId="3" borderId="0" xfId="0" applyFill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7" fillId="3" borderId="0" xfId="0" applyFont="1" applyFill="1" applyBorder="1" applyProtection="1"/>
    <xf numFmtId="0" fontId="8" fillId="3" borderId="0" xfId="0" applyFont="1" applyFill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9" xfId="0" applyFont="1" applyFill="1" applyBorder="1" applyAlignment="1" applyProtection="1">
      <alignment horizontal="center" vertical="center" wrapText="1"/>
    </xf>
    <xf numFmtId="0" fontId="22" fillId="3" borderId="22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/>
    </xf>
    <xf numFmtId="0" fontId="2" fillId="3" borderId="23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19" fillId="3" borderId="22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5" fillId="2" borderId="24" xfId="0" applyFont="1" applyFill="1" applyBorder="1" applyAlignment="1" applyProtection="1">
      <alignment horizontal="center"/>
    </xf>
    <xf numFmtId="0" fontId="15" fillId="2" borderId="25" xfId="0" applyFont="1" applyFill="1" applyBorder="1" applyAlignment="1" applyProtection="1">
      <alignment horizontal="center"/>
    </xf>
    <xf numFmtId="0" fontId="17" fillId="3" borderId="26" xfId="0" applyFont="1" applyFill="1" applyBorder="1" applyAlignment="1" applyProtection="1">
      <alignment vertical="center"/>
    </xf>
    <xf numFmtId="0" fontId="15" fillId="3" borderId="27" xfId="0" applyFont="1" applyFill="1" applyBorder="1" applyAlignment="1" applyProtection="1">
      <alignment vertical="center"/>
    </xf>
    <xf numFmtId="0" fontId="15" fillId="3" borderId="5" xfId="0" applyFont="1" applyFill="1" applyBorder="1" applyAlignment="1" applyProtection="1">
      <alignment vertical="center"/>
    </xf>
    <xf numFmtId="0" fontId="12" fillId="3" borderId="28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5" fillId="3" borderId="8" xfId="0" applyFont="1" applyFill="1" applyBorder="1" applyAlignment="1" applyProtection="1">
      <alignment vertical="center"/>
    </xf>
    <xf numFmtId="0" fontId="12" fillId="3" borderId="23" xfId="0" applyFont="1" applyFill="1" applyBorder="1" applyAlignment="1" applyProtection="1">
      <alignment vertical="center"/>
    </xf>
    <xf numFmtId="0" fontId="7" fillId="3" borderId="8" xfId="0" applyFont="1" applyFill="1" applyBorder="1" applyProtection="1"/>
    <xf numFmtId="0" fontId="12" fillId="3" borderId="29" xfId="0" applyFont="1" applyFill="1" applyBorder="1" applyAlignment="1" applyProtection="1">
      <alignment vertical="center"/>
    </xf>
    <xf numFmtId="0" fontId="15" fillId="3" borderId="24" xfId="0" applyFont="1" applyFill="1" applyBorder="1" applyAlignment="1" applyProtection="1">
      <alignment vertical="center"/>
    </xf>
    <xf numFmtId="0" fontId="12" fillId="3" borderId="14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15" fillId="3" borderId="7" xfId="0" applyFont="1" applyFill="1" applyBorder="1" applyAlignment="1" applyProtection="1">
      <alignment vertical="center" wrapText="1"/>
    </xf>
    <xf numFmtId="0" fontId="15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23" fillId="3" borderId="31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3" fillId="3" borderId="0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49" fontId="0" fillId="3" borderId="0" xfId="0" applyNumberFormat="1" applyFill="1" applyAlignment="1">
      <alignment wrapText="1"/>
    </xf>
    <xf numFmtId="0" fontId="12" fillId="3" borderId="32" xfId="0" applyFont="1" applyFill="1" applyBorder="1" applyAlignment="1" applyProtection="1">
      <alignment vertical="center"/>
    </xf>
    <xf numFmtId="0" fontId="12" fillId="3" borderId="33" xfId="0" applyFont="1" applyFill="1" applyBorder="1" applyAlignment="1" applyProtection="1">
      <alignment vertical="center"/>
    </xf>
    <xf numFmtId="0" fontId="26" fillId="3" borderId="0" xfId="0" applyFont="1" applyFill="1"/>
    <xf numFmtId="0" fontId="27" fillId="3" borderId="0" xfId="0" applyFont="1" applyFill="1"/>
    <xf numFmtId="0" fontId="30" fillId="3" borderId="0" xfId="0" applyFont="1" applyFill="1"/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12" fillId="3" borderId="14" xfId="0" applyFont="1" applyFill="1" applyBorder="1" applyAlignment="1" applyProtection="1">
      <alignment horizontal="right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Alignment="1" applyProtection="1">
      <alignment vertical="top"/>
    </xf>
    <xf numFmtId="0" fontId="15" fillId="3" borderId="24" xfId="0" applyFont="1" applyFill="1" applyBorder="1" applyAlignment="1" applyProtection="1">
      <alignment horizontal="center"/>
    </xf>
    <xf numFmtId="0" fontId="28" fillId="3" borderId="14" xfId="0" applyFont="1" applyFill="1" applyBorder="1" applyAlignment="1" applyProtection="1">
      <alignment horizontal="center"/>
    </xf>
    <xf numFmtId="0" fontId="17" fillId="3" borderId="26" xfId="0" applyFont="1" applyFill="1" applyBorder="1" applyAlignment="1" applyProtection="1">
      <alignment horizontal="center"/>
    </xf>
    <xf numFmtId="0" fontId="15" fillId="3" borderId="25" xfId="0" applyFont="1" applyFill="1" applyBorder="1" applyAlignment="1" applyProtection="1">
      <alignment horizontal="center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2" fillId="0" borderId="34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35" xfId="0" applyFont="1" applyFill="1" applyBorder="1" applyAlignment="1" applyProtection="1">
      <alignment vertical="center"/>
      <protection locked="0"/>
    </xf>
    <xf numFmtId="0" fontId="20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23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3" fillId="3" borderId="3" xfId="0" applyFont="1" applyFill="1" applyBorder="1" applyAlignment="1" applyProtection="1">
      <alignment vertical="center"/>
    </xf>
    <xf numFmtId="0" fontId="0" fillId="3" borderId="17" xfId="0" applyFill="1" applyBorder="1"/>
    <xf numFmtId="0" fontId="15" fillId="3" borderId="0" xfId="0" applyFont="1" applyFill="1" applyBorder="1" applyProtection="1"/>
    <xf numFmtId="0" fontId="1" fillId="3" borderId="0" xfId="0" applyFont="1" applyFill="1" applyBorder="1" applyProtection="1"/>
    <xf numFmtId="0" fontId="16" fillId="2" borderId="14" xfId="0" applyFont="1" applyFill="1" applyBorder="1" applyAlignment="1" applyProtection="1">
      <alignment horizontal="center"/>
    </xf>
    <xf numFmtId="0" fontId="17" fillId="0" borderId="14" xfId="0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Fill="1" applyBorder="1" applyAlignment="1" applyProtection="1">
      <alignment horizontal="center" vertical="center" wrapText="1"/>
      <protection locked="0"/>
    </xf>
    <xf numFmtId="0" fontId="15" fillId="0" borderId="37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9" fillId="3" borderId="38" xfId="0" applyFont="1" applyFill="1" applyBorder="1" applyAlignment="1" applyProtection="1">
      <alignment vertical="center"/>
    </xf>
    <xf numFmtId="0" fontId="0" fillId="3" borderId="39" xfId="0" applyFill="1" applyBorder="1"/>
    <xf numFmtId="0" fontId="12" fillId="2" borderId="9" xfId="0" applyFont="1" applyFill="1" applyBorder="1" applyAlignment="1" applyProtection="1">
      <alignment horizontal="center" vertical="center"/>
      <protection locked="0"/>
    </xf>
    <xf numFmtId="0" fontId="12" fillId="2" borderId="34" xfId="0" applyFont="1" applyFill="1" applyBorder="1" applyAlignment="1" applyProtection="1">
      <alignment horizontal="center" vertical="center"/>
      <protection locked="0"/>
    </xf>
    <xf numFmtId="0" fontId="0" fillId="3" borderId="40" xfId="0" applyFill="1" applyBorder="1"/>
    <xf numFmtId="0" fontId="0" fillId="3" borderId="18" xfId="0" applyFill="1" applyBorder="1"/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8" xfId="0" applyFont="1" applyFill="1" applyBorder="1" applyAlignment="1" applyProtection="1">
      <alignment vertical="center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38" xfId="0" applyFont="1" applyFill="1" applyBorder="1" applyAlignment="1" applyProtection="1">
      <alignment vertical="center"/>
      <protection locked="0"/>
    </xf>
    <xf numFmtId="0" fontId="16" fillId="2" borderId="30" xfId="0" applyFont="1" applyFill="1" applyBorder="1" applyAlignment="1" applyProtection="1">
      <alignment horizontal="center" vertical="center" wrapText="1"/>
      <protection locked="0"/>
    </xf>
    <xf numFmtId="0" fontId="14" fillId="3" borderId="9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Border="1" applyAlignment="1" applyProtection="1">
      <alignment horizontal="center" vertical="center" wrapText="1"/>
    </xf>
    <xf numFmtId="49" fontId="18" fillId="3" borderId="0" xfId="0" applyNumberFormat="1" applyFont="1" applyFill="1" applyBorder="1" applyAlignment="1" applyProtection="1">
      <alignment horizontal="center" vertical="center" wrapText="1"/>
    </xf>
    <xf numFmtId="49" fontId="16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Alignment="1" applyProtection="1">
      <alignment horizontal="center" vertical="center" wrapText="1"/>
    </xf>
    <xf numFmtId="0" fontId="1" fillId="3" borderId="0" xfId="0" applyFont="1" applyFill="1" applyProtection="1"/>
    <xf numFmtId="0" fontId="4" fillId="3" borderId="0" xfId="0" applyFont="1" applyFill="1" applyBorder="1" applyAlignment="1" applyProtection="1">
      <alignment vertical="center"/>
    </xf>
    <xf numFmtId="0" fontId="1" fillId="3" borderId="5" xfId="0" applyFont="1" applyFill="1" applyBorder="1" applyProtection="1"/>
    <xf numFmtId="0" fontId="1" fillId="3" borderId="6" xfId="0" applyFont="1" applyFill="1" applyBorder="1" applyProtection="1"/>
    <xf numFmtId="0" fontId="1" fillId="3" borderId="7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0" fontId="15" fillId="3" borderId="28" xfId="0" applyFont="1" applyFill="1" applyBorder="1" applyAlignment="1" applyProtection="1">
      <alignment vertical="center" wrapText="1"/>
    </xf>
    <xf numFmtId="0" fontId="15" fillId="3" borderId="45" xfId="0" applyFont="1" applyFill="1" applyBorder="1" applyAlignment="1" applyProtection="1">
      <alignment vertical="center" wrapText="1"/>
    </xf>
    <xf numFmtId="0" fontId="15" fillId="3" borderId="57" xfId="0" applyFont="1" applyFill="1" applyBorder="1" applyAlignment="1" applyProtection="1">
      <alignment vertical="center" wrapText="1"/>
    </xf>
    <xf numFmtId="0" fontId="12" fillId="3" borderId="58" xfId="0" applyFont="1" applyFill="1" applyBorder="1" applyAlignment="1" applyProtection="1">
      <alignment horizontal="center" vertical="center"/>
    </xf>
    <xf numFmtId="0" fontId="12" fillId="3" borderId="37" xfId="0" applyFont="1" applyFill="1" applyBorder="1" applyAlignment="1" applyProtection="1">
      <alignment horizontal="center" vertical="center"/>
    </xf>
    <xf numFmtId="0" fontId="3" fillId="3" borderId="59" xfId="0" applyFont="1" applyFill="1" applyBorder="1" applyAlignment="1" applyProtection="1">
      <alignment horizontal="center" vertical="center" wrapText="1"/>
    </xf>
    <xf numFmtId="0" fontId="3" fillId="3" borderId="54" xfId="0" applyFont="1" applyFill="1" applyBorder="1" applyAlignment="1" applyProtection="1">
      <alignment horizontal="center" vertical="center"/>
    </xf>
    <xf numFmtId="0" fontId="12" fillId="3" borderId="60" xfId="0" applyFont="1" applyFill="1" applyBorder="1" applyAlignment="1" applyProtection="1">
      <alignment horizontal="center" vertical="center"/>
    </xf>
    <xf numFmtId="0" fontId="12" fillId="3" borderId="61" xfId="0" applyFont="1" applyFill="1" applyBorder="1" applyAlignment="1" applyProtection="1">
      <alignment horizontal="center" vertical="center"/>
    </xf>
    <xf numFmtId="0" fontId="12" fillId="3" borderId="62" xfId="0" applyFont="1" applyFill="1" applyBorder="1" applyAlignment="1" applyProtection="1">
      <alignment vertical="center"/>
    </xf>
    <xf numFmtId="0" fontId="12" fillId="3" borderId="63" xfId="0" applyFont="1" applyFill="1" applyBorder="1" applyAlignment="1" applyProtection="1">
      <alignment vertical="center"/>
    </xf>
    <xf numFmtId="0" fontId="20" fillId="3" borderId="60" xfId="0" applyFont="1" applyFill="1" applyBorder="1" applyAlignment="1" applyProtection="1">
      <alignment horizontal="center" vertical="center" textRotation="90" wrapText="1"/>
    </xf>
    <xf numFmtId="0" fontId="20" fillId="3" borderId="61" xfId="0" applyFont="1" applyFill="1" applyBorder="1" applyAlignment="1" applyProtection="1">
      <alignment horizontal="center" vertical="center" textRotation="90"/>
    </xf>
    <xf numFmtId="0" fontId="11" fillId="3" borderId="11" xfId="0" applyFont="1" applyFill="1" applyBorder="1" applyAlignment="1" applyProtection="1">
      <alignment vertical="top"/>
    </xf>
    <xf numFmtId="0" fontId="12" fillId="0" borderId="51" xfId="0" applyFont="1" applyFill="1" applyBorder="1" applyAlignment="1" applyProtection="1">
      <alignment vertical="center" wrapText="1"/>
      <protection locked="0"/>
    </xf>
    <xf numFmtId="0" fontId="12" fillId="0" borderId="52" xfId="0" applyFont="1" applyFill="1" applyBorder="1" applyAlignment="1" applyProtection="1">
      <alignment vertical="center" wrapText="1"/>
      <protection locked="0"/>
    </xf>
    <xf numFmtId="0" fontId="12" fillId="0" borderId="53" xfId="0" applyFont="1" applyFill="1" applyBorder="1" applyAlignment="1" applyProtection="1">
      <alignment vertical="center" wrapText="1"/>
      <protection locked="0"/>
    </xf>
    <xf numFmtId="0" fontId="12" fillId="0" borderId="54" xfId="0" applyFont="1" applyFill="1" applyBorder="1" applyAlignment="1" applyProtection="1">
      <alignment vertical="center" wrapText="1"/>
      <protection locked="0"/>
    </xf>
    <xf numFmtId="0" fontId="12" fillId="0" borderId="55" xfId="0" applyFont="1" applyFill="1" applyBorder="1" applyAlignment="1" applyProtection="1">
      <alignment vertical="center" wrapText="1"/>
      <protection locked="0"/>
    </xf>
    <xf numFmtId="0" fontId="12" fillId="0" borderId="56" xfId="0" applyFont="1" applyFill="1" applyBorder="1" applyAlignment="1" applyProtection="1">
      <alignment vertical="center" wrapText="1"/>
      <protection locked="0"/>
    </xf>
    <xf numFmtId="0" fontId="15" fillId="3" borderId="48" xfId="0" applyFont="1" applyFill="1" applyBorder="1" applyAlignment="1" applyProtection="1">
      <alignment horizontal="center"/>
    </xf>
    <xf numFmtId="0" fontId="15" fillId="3" borderId="49" xfId="0" applyFont="1" applyFill="1" applyBorder="1" applyAlignment="1" applyProtection="1">
      <alignment horizontal="center"/>
    </xf>
    <xf numFmtId="0" fontId="15" fillId="3" borderId="50" xfId="0" applyFont="1" applyFill="1" applyBorder="1" applyAlignment="1" applyProtection="1">
      <alignment horizontal="center"/>
    </xf>
    <xf numFmtId="49" fontId="15" fillId="0" borderId="35" xfId="0" applyNumberFormat="1" applyFont="1" applyFill="1" applyBorder="1" applyAlignment="1" applyProtection="1">
      <alignment horizontal="center" vertical="center"/>
      <protection locked="0"/>
    </xf>
    <xf numFmtId="49" fontId="15" fillId="0" borderId="45" xfId="0" applyNumberFormat="1" applyFont="1" applyFill="1" applyBorder="1" applyAlignment="1" applyProtection="1">
      <alignment horizontal="center" vertical="center"/>
      <protection locked="0"/>
    </xf>
    <xf numFmtId="49" fontId="15" fillId="0" borderId="44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/>
    </xf>
    <xf numFmtId="49" fontId="5" fillId="0" borderId="35" xfId="0" applyNumberFormat="1" applyFont="1" applyFill="1" applyBorder="1" applyAlignment="1" applyProtection="1">
      <alignment horizontal="center" vertical="center"/>
      <protection locked="0"/>
    </xf>
    <xf numFmtId="49" fontId="5" fillId="0" borderId="44" xfId="0" applyNumberFormat="1" applyFont="1" applyFill="1" applyBorder="1" applyAlignment="1" applyProtection="1">
      <alignment horizontal="center" vertical="center"/>
      <protection locked="0"/>
    </xf>
    <xf numFmtId="0" fontId="3" fillId="3" borderId="45" xfId="0" applyFont="1" applyFill="1" applyBorder="1" applyProtection="1"/>
    <xf numFmtId="0" fontId="4" fillId="0" borderId="51" xfId="0" applyFont="1" applyFill="1" applyBorder="1" applyAlignment="1" applyProtection="1">
      <alignment vertical="center" wrapText="1"/>
      <protection locked="0"/>
    </xf>
    <xf numFmtId="0" fontId="4" fillId="0" borderId="52" xfId="0" applyFont="1" applyFill="1" applyBorder="1" applyAlignment="1" applyProtection="1">
      <alignment vertical="center" wrapText="1"/>
      <protection locked="0"/>
    </xf>
    <xf numFmtId="0" fontId="4" fillId="0" borderId="53" xfId="0" applyFont="1" applyFill="1" applyBorder="1" applyAlignment="1" applyProtection="1">
      <alignment vertical="center" wrapText="1"/>
      <protection locked="0"/>
    </xf>
    <xf numFmtId="0" fontId="4" fillId="0" borderId="54" xfId="0" applyFont="1" applyFill="1" applyBorder="1" applyAlignment="1" applyProtection="1">
      <alignment vertical="center" wrapText="1"/>
      <protection locked="0"/>
    </xf>
    <xf numFmtId="0" fontId="4" fillId="0" borderId="55" xfId="0" applyFont="1" applyFill="1" applyBorder="1" applyAlignment="1" applyProtection="1">
      <alignment vertical="center" wrapText="1"/>
      <protection locked="0"/>
    </xf>
    <xf numFmtId="0" fontId="4" fillId="0" borderId="56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2" fillId="0" borderId="46" xfId="0" applyFont="1" applyFill="1" applyBorder="1" applyAlignment="1" applyProtection="1">
      <alignment horizontal="center" vertical="center" wrapText="1"/>
      <protection locked="0"/>
    </xf>
    <xf numFmtId="0" fontId="12" fillId="3" borderId="41" xfId="0" applyFont="1" applyFill="1" applyBorder="1" applyAlignment="1" applyProtection="1">
      <alignment horizontal="right" vertical="center"/>
    </xf>
    <xf numFmtId="0" fontId="12" fillId="3" borderId="42" xfId="0" applyFont="1" applyFill="1" applyBorder="1" applyAlignment="1" applyProtection="1">
      <alignment horizontal="right" vertical="center"/>
    </xf>
    <xf numFmtId="0" fontId="12" fillId="3" borderId="43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4" fontId="20" fillId="0" borderId="35" xfId="0" applyNumberFormat="1" applyFont="1" applyFill="1" applyBorder="1" applyAlignment="1" applyProtection="1">
      <alignment horizontal="center" vertical="center"/>
      <protection locked="0"/>
    </xf>
    <xf numFmtId="14" fontId="20" fillId="0" borderId="44" xfId="0" applyNumberFormat="1" applyFont="1" applyFill="1" applyBorder="1" applyAlignment="1" applyProtection="1">
      <alignment horizontal="center" vertical="center"/>
      <protection locked="0"/>
    </xf>
    <xf numFmtId="14" fontId="3" fillId="0" borderId="35" xfId="0" applyNumberFormat="1" applyFont="1" applyFill="1" applyBorder="1" applyAlignment="1" applyProtection="1">
      <alignment horizontal="center" vertical="center"/>
      <protection locked="0"/>
    </xf>
    <xf numFmtId="14" fontId="3" fillId="0" borderId="44" xfId="0" applyNumberFormat="1" applyFont="1" applyFill="1" applyBorder="1" applyAlignment="1" applyProtection="1">
      <alignment horizontal="center" vertical="center"/>
      <protection locked="0"/>
    </xf>
    <xf numFmtId="0" fontId="3" fillId="0" borderId="35" xfId="0" applyFont="1" applyFill="1" applyBorder="1" applyProtection="1">
      <protection locked="0"/>
    </xf>
    <xf numFmtId="0" fontId="3" fillId="0" borderId="45" xfId="0" applyFont="1" applyFill="1" applyBorder="1" applyProtection="1">
      <protection locked="0"/>
    </xf>
    <xf numFmtId="0" fontId="3" fillId="0" borderId="44" xfId="0" applyFont="1" applyFill="1" applyBorder="1" applyProtection="1">
      <protection locked="0"/>
    </xf>
    <xf numFmtId="0" fontId="2" fillId="0" borderId="35" xfId="0" applyFont="1" applyFill="1" applyBorder="1" applyProtection="1">
      <protection locked="0"/>
    </xf>
    <xf numFmtId="0" fontId="2" fillId="0" borderId="45" xfId="0" applyFont="1" applyFill="1" applyBorder="1" applyProtection="1">
      <protection locked="0"/>
    </xf>
    <xf numFmtId="0" fontId="2" fillId="0" borderId="44" xfId="0" applyFont="1" applyFill="1" applyBorder="1" applyProtection="1">
      <protection locked="0"/>
    </xf>
    <xf numFmtId="0" fontId="7" fillId="0" borderId="35" xfId="0" applyFont="1" applyFill="1" applyBorder="1" applyProtection="1">
      <protection locked="0"/>
    </xf>
    <xf numFmtId="0" fontId="7" fillId="0" borderId="45" xfId="0" applyFont="1" applyFill="1" applyBorder="1" applyProtection="1">
      <protection locked="0"/>
    </xf>
    <xf numFmtId="0" fontId="7" fillId="0" borderId="44" xfId="0" applyFont="1" applyFill="1" applyBorder="1" applyProtection="1">
      <protection locked="0"/>
    </xf>
    <xf numFmtId="0" fontId="15" fillId="3" borderId="67" xfId="0" applyFont="1" applyFill="1" applyBorder="1" applyAlignment="1" applyProtection="1">
      <alignment vertical="center" wrapText="1"/>
    </xf>
    <xf numFmtId="0" fontId="15" fillId="3" borderId="52" xfId="0" applyFont="1" applyFill="1" applyBorder="1" applyAlignment="1" applyProtection="1">
      <alignment vertical="center" wrapText="1"/>
    </xf>
    <xf numFmtId="0" fontId="15" fillId="3" borderId="68" xfId="0" applyFont="1" applyFill="1" applyBorder="1" applyAlignment="1" applyProtection="1">
      <alignment vertical="center" wrapText="1"/>
    </xf>
    <xf numFmtId="0" fontId="2" fillId="0" borderId="47" xfId="0" applyFont="1" applyFill="1" applyBorder="1" applyAlignment="1" applyProtection="1">
      <alignment horizontal="center" vertical="center" wrapText="1"/>
      <protection locked="0"/>
    </xf>
    <xf numFmtId="0" fontId="12" fillId="3" borderId="24" xfId="0" applyFont="1" applyFill="1" applyBorder="1" applyAlignment="1" applyProtection="1">
      <alignment horizontal="right" vertical="center"/>
    </xf>
    <xf numFmtId="0" fontId="12" fillId="3" borderId="14" xfId="0" applyFont="1" applyFill="1" applyBorder="1" applyAlignment="1" applyProtection="1">
      <alignment horizontal="right" vertical="center"/>
    </xf>
    <xf numFmtId="14" fontId="2" fillId="0" borderId="35" xfId="0" applyNumberFormat="1" applyFont="1" applyFill="1" applyBorder="1" applyAlignment="1" applyProtection="1">
      <alignment horizontal="center" vertical="center"/>
      <protection locked="0"/>
    </xf>
    <xf numFmtId="14" fontId="2" fillId="0" borderId="44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Protection="1"/>
    <xf numFmtId="0" fontId="2" fillId="3" borderId="66" xfId="0" applyFont="1" applyFill="1" applyBorder="1" applyProtection="1"/>
    <xf numFmtId="0" fontId="15" fillId="3" borderId="48" xfId="0" applyFont="1" applyFill="1" applyBorder="1" applyAlignment="1" applyProtection="1">
      <alignment horizontal="center" vertical="center"/>
    </xf>
    <xf numFmtId="0" fontId="15" fillId="3" borderId="49" xfId="0" applyFont="1" applyFill="1" applyBorder="1" applyAlignment="1" applyProtection="1">
      <alignment horizontal="center" vertical="center"/>
    </xf>
    <xf numFmtId="0" fontId="11" fillId="0" borderId="35" xfId="0" applyFont="1" applyFill="1" applyBorder="1" applyAlignment="1" applyProtection="1">
      <alignment horizontal="center" vertical="center"/>
      <protection locked="0"/>
    </xf>
    <xf numFmtId="0" fontId="11" fillId="0" borderId="44" xfId="0" applyFont="1" applyFill="1" applyBorder="1" applyAlignment="1" applyProtection="1">
      <alignment horizontal="center" vertical="center"/>
      <protection locked="0"/>
    </xf>
    <xf numFmtId="0" fontId="12" fillId="3" borderId="64" xfId="0" applyFont="1" applyFill="1" applyBorder="1" applyAlignment="1" applyProtection="1">
      <alignment horizontal="center" vertical="center"/>
    </xf>
    <xf numFmtId="0" fontId="12" fillId="3" borderId="65" xfId="0" applyFont="1" applyFill="1" applyBorder="1" applyAlignment="1" applyProtection="1">
      <alignment horizontal="center" vertical="center"/>
    </xf>
    <xf numFmtId="49" fontId="15" fillId="3" borderId="0" xfId="0" applyNumberFormat="1" applyFont="1" applyFill="1" applyBorder="1" applyAlignment="1" applyProtection="1">
      <alignment vertical="center"/>
    </xf>
    <xf numFmtId="0" fontId="20" fillId="0" borderId="4" xfId="0" applyFont="1" applyFill="1" applyBorder="1" applyAlignment="1" applyProtection="1">
      <alignment vertical="top"/>
      <protection locked="0"/>
    </xf>
    <xf numFmtId="0" fontId="20" fillId="0" borderId="5" xfId="0" applyFont="1" applyFill="1" applyBorder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vertical="top"/>
      <protection locked="0"/>
    </xf>
    <xf numFmtId="0" fontId="20" fillId="0" borderId="7" xfId="0" applyFont="1" applyFill="1" applyBorder="1" applyAlignment="1" applyProtection="1">
      <alignment vertical="top"/>
      <protection locked="0"/>
    </xf>
    <xf numFmtId="0" fontId="20" fillId="0" borderId="0" xfId="0" applyFont="1" applyFill="1" applyBorder="1" applyAlignment="1" applyProtection="1">
      <alignment vertical="top"/>
      <protection locked="0"/>
    </xf>
    <xf numFmtId="0" fontId="20" fillId="0" borderId="8" xfId="0" applyFont="1" applyFill="1" applyBorder="1" applyAlignment="1" applyProtection="1">
      <alignment vertical="top"/>
      <protection locked="0"/>
    </xf>
    <xf numFmtId="0" fontId="20" fillId="0" borderId="10" xfId="0" applyFont="1" applyFill="1" applyBorder="1" applyAlignment="1" applyProtection="1">
      <alignment vertical="top"/>
      <protection locked="0"/>
    </xf>
    <xf numFmtId="0" fontId="20" fillId="0" borderId="11" xfId="0" applyFont="1" applyFill="1" applyBorder="1" applyAlignment="1" applyProtection="1">
      <alignment vertical="top"/>
      <protection locked="0"/>
    </xf>
    <xf numFmtId="0" fontId="20" fillId="0" borderId="12" xfId="0" applyFont="1" applyFill="1" applyBorder="1" applyAlignment="1" applyProtection="1">
      <alignment vertical="top"/>
      <protection locked="0"/>
    </xf>
    <xf numFmtId="0" fontId="12" fillId="3" borderId="0" xfId="0" applyFont="1" applyFill="1" applyBorder="1" applyProtection="1"/>
    <xf numFmtId="0" fontId="15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1" fillId="0" borderId="51" xfId="0" applyFont="1" applyFill="1" applyBorder="1" applyAlignment="1" applyProtection="1">
      <alignment horizontal="left" vertical="center" wrapText="1"/>
      <protection locked="0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54" xfId="0" applyFont="1" applyFill="1" applyBorder="1" applyAlignment="1" applyProtection="1">
      <alignment horizontal="left" vertical="center" wrapText="1"/>
      <protection locked="0"/>
    </xf>
    <xf numFmtId="0" fontId="11" fillId="0" borderId="55" xfId="0" applyFont="1" applyFill="1" applyBorder="1" applyAlignment="1" applyProtection="1">
      <alignment horizontal="left" vertical="center" wrapText="1"/>
      <protection locked="0"/>
    </xf>
    <xf numFmtId="0" fontId="11" fillId="0" borderId="56" xfId="0" applyFont="1" applyFill="1" applyBorder="1" applyAlignment="1" applyProtection="1">
      <alignment horizontal="left" vertical="center" wrapText="1"/>
      <protection locked="0"/>
    </xf>
    <xf numFmtId="0" fontId="33" fillId="0" borderId="51" xfId="0" applyFont="1" applyFill="1" applyBorder="1" applyAlignment="1" applyProtection="1">
      <alignment vertical="center"/>
      <protection locked="0"/>
    </xf>
    <xf numFmtId="0" fontId="33" fillId="0" borderId="52" xfId="0" applyFont="1" applyFill="1" applyBorder="1" applyAlignment="1" applyProtection="1">
      <alignment vertical="center"/>
      <protection locked="0"/>
    </xf>
    <xf numFmtId="0" fontId="33" fillId="0" borderId="53" xfId="0" applyFont="1" applyFill="1" applyBorder="1" applyAlignment="1" applyProtection="1">
      <alignment vertical="center"/>
      <protection locked="0"/>
    </xf>
    <xf numFmtId="0" fontId="33" fillId="0" borderId="54" xfId="0" applyFont="1" applyFill="1" applyBorder="1" applyAlignment="1" applyProtection="1">
      <alignment vertical="center"/>
      <protection locked="0"/>
    </xf>
    <xf numFmtId="0" fontId="33" fillId="0" borderId="55" xfId="0" applyFont="1" applyFill="1" applyBorder="1" applyAlignment="1" applyProtection="1">
      <alignment vertical="center"/>
      <protection locked="0"/>
    </xf>
    <xf numFmtId="0" fontId="33" fillId="0" borderId="56" xfId="0" applyFont="1" applyFill="1" applyBorder="1" applyAlignment="1" applyProtection="1">
      <alignment vertical="center"/>
      <protection locked="0"/>
    </xf>
    <xf numFmtId="0" fontId="15" fillId="3" borderId="50" xfId="0" applyFont="1" applyFill="1" applyBorder="1" applyAlignment="1" applyProtection="1">
      <alignment horizontal="center" vertical="center"/>
    </xf>
    <xf numFmtId="0" fontId="34" fillId="0" borderId="51" xfId="0" applyFont="1" applyFill="1" applyBorder="1" applyAlignment="1" applyProtection="1">
      <alignment vertical="center" wrapText="1"/>
      <protection locked="0"/>
    </xf>
    <xf numFmtId="0" fontId="34" fillId="0" borderId="52" xfId="0" applyFont="1" applyFill="1" applyBorder="1" applyAlignment="1" applyProtection="1">
      <alignment vertical="center" wrapText="1"/>
      <protection locked="0"/>
    </xf>
    <xf numFmtId="0" fontId="34" fillId="0" borderId="53" xfId="0" applyFont="1" applyFill="1" applyBorder="1" applyAlignment="1" applyProtection="1">
      <alignment vertical="center" wrapText="1"/>
      <protection locked="0"/>
    </xf>
    <xf numFmtId="0" fontId="34" fillId="0" borderId="54" xfId="0" applyFont="1" applyFill="1" applyBorder="1" applyAlignment="1" applyProtection="1">
      <alignment vertical="center" wrapText="1"/>
      <protection locked="0"/>
    </xf>
    <xf numFmtId="0" fontId="34" fillId="0" borderId="55" xfId="0" applyFont="1" applyFill="1" applyBorder="1" applyAlignment="1" applyProtection="1">
      <alignment vertical="center" wrapText="1"/>
      <protection locked="0"/>
    </xf>
    <xf numFmtId="0" fontId="34" fillId="0" borderId="56" xfId="0" applyFont="1" applyFill="1" applyBorder="1" applyAlignment="1" applyProtection="1">
      <alignment vertical="center" wrapText="1"/>
      <protection locked="0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23" fillId="3" borderId="69" xfId="0" applyFont="1" applyFill="1" applyBorder="1" applyAlignment="1">
      <alignment horizontal="center"/>
    </xf>
    <xf numFmtId="0" fontId="23" fillId="3" borderId="31" xfId="0" applyFont="1" applyFill="1" applyBorder="1" applyAlignment="1">
      <alignment horizontal="center"/>
    </xf>
    <xf numFmtId="0" fontId="1" fillId="3" borderId="70" xfId="0" applyFont="1" applyFill="1" applyBorder="1" applyAlignment="1" applyProtection="1">
      <alignment horizontal="center" vertical="center" wrapText="1"/>
    </xf>
    <xf numFmtId="0" fontId="1" fillId="3" borderId="71" xfId="0" applyFont="1" applyFill="1" applyBorder="1" applyAlignment="1" applyProtection="1">
      <alignment horizontal="center" vertical="center"/>
    </xf>
    <xf numFmtId="0" fontId="1" fillId="2" borderId="46" xfId="0" applyFont="1" applyFill="1" applyBorder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24" fillId="3" borderId="0" xfId="0" applyFont="1" applyFill="1" applyAlignment="1">
      <alignment horizontal="center"/>
    </xf>
    <xf numFmtId="0" fontId="0" fillId="3" borderId="0" xfId="0" applyFill="1" applyAlignment="1">
      <alignment wrapText="1"/>
    </xf>
    <xf numFmtId="0" fontId="23" fillId="3" borderId="69" xfId="0" applyFont="1" applyFill="1" applyBorder="1"/>
    <xf numFmtId="0" fontId="23" fillId="3" borderId="31" xfId="0" applyFont="1" applyFill="1" applyBorder="1"/>
    <xf numFmtId="0" fontId="1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  <xf numFmtId="0" fontId="31" fillId="3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114300</xdr:colOff>
      <xdr:row>45</xdr:row>
      <xdr:rowOff>0</xdr:rowOff>
    </xdr:from>
    <xdr:to>
      <xdr:col>21</xdr:col>
      <xdr:colOff>330200</xdr:colOff>
      <xdr:row>47</xdr:row>
      <xdr:rowOff>12700</xdr:rowOff>
    </xdr:to>
    <xdr:sp macro="" textlink="">
      <xdr:nvSpPr>
        <xdr:cNvPr id="3" name="Geschweifte Klammer rechts 2"/>
        <xdr:cNvSpPr/>
      </xdr:nvSpPr>
      <xdr:spPr>
        <a:xfrm>
          <a:off x="15011400" y="110617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11</xdr:row>
      <xdr:rowOff>123825</xdr:rowOff>
    </xdr:from>
    <xdr:to>
      <xdr:col>19</xdr:col>
      <xdr:colOff>190500</xdr:colOff>
      <xdr:row>14</xdr:row>
      <xdr:rowOff>104775</xdr:rowOff>
    </xdr:to>
    <xdr:sp macro="" textlink="">
      <xdr:nvSpPr>
        <xdr:cNvPr id="6148" name="Line 2"/>
        <xdr:cNvSpPr>
          <a:spLocks noChangeShapeType="1"/>
        </xdr:cNvSpPr>
      </xdr:nvSpPr>
      <xdr:spPr bwMode="auto">
        <a:xfrm flipV="1">
          <a:off x="2428875" y="2609850"/>
          <a:ext cx="10401300" cy="6096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533400</xdr:colOff>
      <xdr:row>6</xdr:row>
      <xdr:rowOff>142875</xdr:rowOff>
    </xdr:from>
    <xdr:to>
      <xdr:col>20</xdr:col>
      <xdr:colOff>257175</xdr:colOff>
      <xdr:row>18</xdr:row>
      <xdr:rowOff>114300</xdr:rowOff>
    </xdr:to>
    <xdr:sp macro="" textlink="">
      <xdr:nvSpPr>
        <xdr:cNvPr id="6149" name="Line 3"/>
        <xdr:cNvSpPr>
          <a:spLocks noChangeShapeType="1"/>
        </xdr:cNvSpPr>
      </xdr:nvSpPr>
      <xdr:spPr bwMode="auto">
        <a:xfrm flipV="1">
          <a:off x="5705475" y="1676400"/>
          <a:ext cx="7715250" cy="23526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3" name="Gerade Verbindung mit Pfeil 2"/>
        <xdr:cNvCxnSpPr/>
      </xdr:nvCxnSpPr>
      <xdr:spPr>
        <a:xfrm rot="5400000" flipH="1" flipV="1">
          <a:off x="2262188" y="311943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7" name="Gerade Verbindung mit Pfeil 6"/>
        <xdr:cNvCxnSpPr/>
      </xdr:nvCxnSpPr>
      <xdr:spPr>
        <a:xfrm rot="5400000" flipH="1" flipV="1">
          <a:off x="2938465" y="3128963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8" name="Gerade Verbindung mit Pfeil 7"/>
        <xdr:cNvCxnSpPr/>
      </xdr:nvCxnSpPr>
      <xdr:spPr>
        <a:xfrm rot="5400000" flipH="1" flipV="1">
          <a:off x="3605215" y="313848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9"/>
  <sheetViews>
    <sheetView zoomScale="75" zoomScaleNormal="60" workbookViewId="0">
      <selection activeCell="AD7" sqref="AD7"/>
    </sheetView>
  </sheetViews>
  <sheetFormatPr baseColWidth="10" defaultRowHeight="14.25" x14ac:dyDescent="0.2"/>
  <cols>
    <col min="1" max="1" width="6.625" style="4" customWidth="1"/>
    <col min="2" max="2" width="12.625" style="4" customWidth="1"/>
    <col min="3" max="3" width="2.75" style="4" bestFit="1" customWidth="1"/>
    <col min="4" max="23" width="6.625" style="4" customWidth="1"/>
    <col min="24" max="24" width="2.5" style="4" customWidth="1"/>
    <col min="25" max="25" width="26.75" style="5" customWidth="1"/>
    <col min="26" max="27" width="6" style="6" customWidth="1"/>
    <col min="28" max="29" width="7.625" style="5" customWidth="1"/>
    <col min="30" max="30" width="25.875" style="5" customWidth="1"/>
    <col min="31" max="31" width="2" style="4" customWidth="1"/>
    <col min="32" max="16384" width="11" style="4"/>
  </cols>
  <sheetData>
    <row r="1" spans="2:31" ht="15" thickBot="1" x14ac:dyDescent="0.25"/>
    <row r="2" spans="2:31" ht="27" thickBot="1" x14ac:dyDescent="0.45">
      <c r="B2" s="233" t="s">
        <v>0</v>
      </c>
      <c r="C2" s="234"/>
      <c r="D2" s="234"/>
      <c r="E2" s="234"/>
      <c r="F2" s="234"/>
      <c r="G2" s="234"/>
      <c r="H2" s="235"/>
      <c r="I2" s="7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  <c r="Y2" s="210" t="s">
        <v>113</v>
      </c>
      <c r="Z2" s="210"/>
      <c r="AA2" s="210"/>
      <c r="AB2" s="210"/>
      <c r="AC2" s="210"/>
      <c r="AD2" s="210"/>
      <c r="AE2" s="116"/>
    </row>
    <row r="3" spans="2:31" ht="20.100000000000001" customHeight="1" x14ac:dyDescent="0.2">
      <c r="B3" s="11"/>
      <c r="C3" s="12"/>
      <c r="D3" s="12"/>
      <c r="E3" s="12"/>
      <c r="F3" s="12"/>
      <c r="G3" s="12"/>
      <c r="H3" s="13"/>
      <c r="I3" s="11"/>
      <c r="J3" s="14" t="s">
        <v>9</v>
      </c>
      <c r="K3" s="12"/>
      <c r="L3" s="224"/>
      <c r="M3" s="225"/>
      <c r="N3" s="12"/>
      <c r="O3" s="11"/>
      <c r="P3" s="12" t="s">
        <v>13</v>
      </c>
      <c r="Q3" s="14"/>
      <c r="R3" s="220"/>
      <c r="S3" s="221"/>
      <c r="T3" s="221"/>
      <c r="U3" s="222"/>
      <c r="V3" s="12"/>
      <c r="W3" s="13"/>
      <c r="Y3" s="206" t="s">
        <v>23</v>
      </c>
      <c r="Z3" s="204" t="s">
        <v>24</v>
      </c>
      <c r="AA3" s="208" t="s">
        <v>111</v>
      </c>
      <c r="AB3" s="200" t="s">
        <v>25</v>
      </c>
      <c r="AC3" s="201"/>
      <c r="AD3" s="202" t="s">
        <v>27</v>
      </c>
      <c r="AE3" s="11"/>
    </row>
    <row r="4" spans="2:31" ht="30" customHeight="1" x14ac:dyDescent="0.2">
      <c r="B4" s="11"/>
      <c r="C4" s="12"/>
      <c r="D4" s="12"/>
      <c r="E4" s="12"/>
      <c r="F4" s="12"/>
      <c r="G4" s="12"/>
      <c r="H4" s="13"/>
      <c r="I4" s="11"/>
      <c r="J4" s="12"/>
      <c r="K4" s="12"/>
      <c r="L4" s="226"/>
      <c r="M4" s="226"/>
      <c r="N4" s="12"/>
      <c r="O4" s="11"/>
      <c r="P4" s="12"/>
      <c r="Q4" s="12"/>
      <c r="R4" s="12"/>
      <c r="S4" s="12"/>
      <c r="T4" s="12"/>
      <c r="U4" s="12"/>
      <c r="V4" s="12"/>
      <c r="W4" s="13"/>
      <c r="Y4" s="207"/>
      <c r="Z4" s="205"/>
      <c r="AA4" s="209"/>
      <c r="AB4" s="70" t="s">
        <v>77</v>
      </c>
      <c r="AC4" s="71" t="s">
        <v>26</v>
      </c>
      <c r="AD4" s="203"/>
      <c r="AE4" s="11"/>
    </row>
    <row r="5" spans="2:31" ht="20.100000000000001" customHeight="1" x14ac:dyDescent="0.2">
      <c r="B5" s="11"/>
      <c r="C5" s="12"/>
      <c r="D5" s="12"/>
      <c r="E5" s="12"/>
      <c r="F5" s="12"/>
      <c r="G5" s="12"/>
      <c r="H5" s="13"/>
      <c r="I5" s="11"/>
      <c r="J5" s="14" t="s">
        <v>10</v>
      </c>
      <c r="K5" s="12"/>
      <c r="L5" s="220"/>
      <c r="M5" s="222"/>
      <c r="N5" s="12"/>
      <c r="O5" s="11"/>
      <c r="P5" s="223" t="s">
        <v>14</v>
      </c>
      <c r="Q5" s="223"/>
      <c r="R5" s="223"/>
      <c r="S5" s="223"/>
      <c r="T5" s="223"/>
      <c r="U5" s="223"/>
      <c r="V5" s="223"/>
      <c r="W5" s="15"/>
      <c r="Y5" s="74" t="s">
        <v>29</v>
      </c>
      <c r="Z5" s="75" t="s">
        <v>56</v>
      </c>
      <c r="AA5" s="75">
        <v>3</v>
      </c>
      <c r="AB5" s="16">
        <f>COUNTIF($D$18:$D$40,Z5)+COUNTIF($H$18:$H$40,Z5)+COUNTIF($L$18:$L$40,Z5)+COUNTIF($P$18:$P$40,Z5)+COUNTIF($T$18:$T$40,Z5)</f>
        <v>0</v>
      </c>
      <c r="AC5" s="17">
        <f>COUNTIF($E$18:$G$41,Z5)+COUNTIF($I$18:$K$41,Z5)+COUNTIF($M$18:$O$41,Z5)+COUNTIF($Q$18:$S$41,Z5)+COUNTIF($U$18:$W$41,Z5)</f>
        <v>0</v>
      </c>
      <c r="AD5" s="126"/>
      <c r="AE5" s="11"/>
    </row>
    <row r="6" spans="2:31" ht="20.100000000000001" customHeight="1" x14ac:dyDescent="0.2">
      <c r="B6" s="11"/>
      <c r="C6" s="12"/>
      <c r="D6" s="12"/>
      <c r="E6" s="12"/>
      <c r="F6" s="12"/>
      <c r="G6" s="12"/>
      <c r="H6" s="13"/>
      <c r="I6" s="11"/>
      <c r="J6" s="12"/>
      <c r="K6" s="12"/>
      <c r="L6" s="12"/>
      <c r="M6" s="12"/>
      <c r="N6" s="12"/>
      <c r="O6" s="11"/>
      <c r="P6" s="14"/>
      <c r="Q6" s="14" t="s">
        <v>15</v>
      </c>
      <c r="R6" s="14"/>
      <c r="S6" s="18" t="s">
        <v>16</v>
      </c>
      <c r="T6" s="14"/>
      <c r="U6" s="14" t="s">
        <v>17</v>
      </c>
      <c r="V6" s="14"/>
      <c r="W6" s="13"/>
      <c r="Y6" s="74" t="s">
        <v>30</v>
      </c>
      <c r="Z6" s="75" t="s">
        <v>57</v>
      </c>
      <c r="AA6" s="75">
        <v>3</v>
      </c>
      <c r="AB6" s="16">
        <f>COUNTIF($D$18:$D$40,Z6)+COUNTIF($H$18:$H$40,Z6)+COUNTIF($L$18:$L$40,Z6)+COUNTIF($P$18:$P$40,Z6)+COUNTIF($T$18:$T$40,Z6)</f>
        <v>0</v>
      </c>
      <c r="AC6" s="17">
        <f t="shared" ref="AC6:AC29" si="0">COUNTIF($E$18:$G$41,Z6)+COUNTIF($I$18:$K$41,Z6)+COUNTIF($M$18:$O$41,Z6)+COUNTIF($Q$18:$S$41,Z6)+COUNTIF($U$18:$W$41,Z6)</f>
        <v>0</v>
      </c>
      <c r="AD6" s="126"/>
      <c r="AE6" s="11"/>
    </row>
    <row r="7" spans="2:31" ht="20.100000000000001" customHeight="1" x14ac:dyDescent="0.2">
      <c r="B7" s="236" t="s">
        <v>1</v>
      </c>
      <c r="C7" s="237"/>
      <c r="D7" s="227"/>
      <c r="E7" s="228"/>
      <c r="F7" s="228"/>
      <c r="G7" s="229"/>
      <c r="H7" s="13"/>
      <c r="I7" s="11"/>
      <c r="J7" s="14" t="s">
        <v>11</v>
      </c>
      <c r="K7" s="12"/>
      <c r="L7" s="220"/>
      <c r="M7" s="222"/>
      <c r="N7" s="12"/>
      <c r="O7" s="11"/>
      <c r="P7" s="12"/>
      <c r="Q7" s="12"/>
      <c r="R7" s="12"/>
      <c r="S7" s="12"/>
      <c r="T7" s="12"/>
      <c r="U7" s="12"/>
      <c r="V7" s="12"/>
      <c r="W7" s="13"/>
      <c r="Y7" s="74" t="s">
        <v>31</v>
      </c>
      <c r="Z7" s="75" t="s">
        <v>19</v>
      </c>
      <c r="AA7" s="75">
        <v>3</v>
      </c>
      <c r="AB7" s="16">
        <f t="shared" ref="AB7:AB29" si="1">COUNTIF($D$18:$D$40,Z7)+COUNTIF($H$18:$H$40,Z7)+COUNTIF($L$18:$L$40,Z7)+COUNTIF($P$18:$P$40,Z7)+COUNTIF($T$18:$T$40,Z7)</f>
        <v>0</v>
      </c>
      <c r="AC7" s="17">
        <f t="shared" si="0"/>
        <v>0</v>
      </c>
      <c r="AD7" s="126"/>
      <c r="AE7" s="11"/>
    </row>
    <row r="8" spans="2:31" ht="20.100000000000001" customHeight="1" x14ac:dyDescent="0.2">
      <c r="B8" s="236"/>
      <c r="C8" s="237"/>
      <c r="D8" s="230"/>
      <c r="E8" s="231"/>
      <c r="F8" s="231"/>
      <c r="G8" s="232"/>
      <c r="H8" s="13"/>
      <c r="I8" s="11"/>
      <c r="J8" s="12"/>
      <c r="K8" s="12"/>
      <c r="L8" s="12"/>
      <c r="M8" s="12"/>
      <c r="N8" s="12"/>
      <c r="O8" s="11"/>
      <c r="P8" s="12"/>
      <c r="Q8" s="122"/>
      <c r="R8" s="12"/>
      <c r="S8" s="122"/>
      <c r="T8" s="12"/>
      <c r="U8" s="88">
        <f>SUM(Q8:T8)</f>
        <v>0</v>
      </c>
      <c r="V8" s="12"/>
      <c r="W8" s="13"/>
      <c r="Y8" s="74" t="s">
        <v>32</v>
      </c>
      <c r="Z8" s="75" t="s">
        <v>33</v>
      </c>
      <c r="AA8" s="75">
        <v>3</v>
      </c>
      <c r="AB8" s="16">
        <f t="shared" si="1"/>
        <v>0</v>
      </c>
      <c r="AC8" s="17">
        <f t="shared" si="0"/>
        <v>0</v>
      </c>
      <c r="AD8" s="126"/>
      <c r="AE8" s="11"/>
    </row>
    <row r="9" spans="2:31" ht="20.100000000000001" customHeight="1" x14ac:dyDescent="0.2">
      <c r="B9" s="11"/>
      <c r="C9" s="12"/>
      <c r="D9" s="12"/>
      <c r="E9" s="12"/>
      <c r="F9" s="12"/>
      <c r="G9" s="12"/>
      <c r="H9" s="13"/>
      <c r="I9" s="11"/>
      <c r="J9" s="14" t="s">
        <v>21</v>
      </c>
      <c r="K9" s="14"/>
      <c r="L9" s="14"/>
      <c r="M9" s="14"/>
      <c r="N9" s="12"/>
      <c r="O9" s="11"/>
      <c r="P9" s="12"/>
      <c r="Q9" s="12"/>
      <c r="R9" s="12"/>
      <c r="S9" s="12"/>
      <c r="T9" s="12"/>
      <c r="U9" s="12"/>
      <c r="V9" s="12"/>
      <c r="W9" s="13"/>
      <c r="Y9" s="128" t="s">
        <v>145</v>
      </c>
      <c r="Z9" s="75" t="s">
        <v>64</v>
      </c>
      <c r="AA9" s="75">
        <v>1</v>
      </c>
      <c r="AB9" s="16">
        <f t="shared" si="1"/>
        <v>0</v>
      </c>
      <c r="AC9" s="17">
        <f t="shared" si="0"/>
        <v>0</v>
      </c>
      <c r="AD9" s="126"/>
      <c r="AE9" s="11"/>
    </row>
    <row r="10" spans="2:31" ht="20.100000000000001" customHeight="1" x14ac:dyDescent="0.2">
      <c r="B10" s="11"/>
      <c r="C10" s="12"/>
      <c r="D10" s="12"/>
      <c r="E10" s="12"/>
      <c r="F10" s="12"/>
      <c r="G10" s="12"/>
      <c r="H10" s="13"/>
      <c r="I10" s="11"/>
      <c r="J10" s="14" t="s">
        <v>12</v>
      </c>
      <c r="K10" s="14"/>
      <c r="L10" s="14"/>
      <c r="M10" s="14"/>
      <c r="N10" s="12"/>
      <c r="O10" s="11"/>
      <c r="P10" s="18" t="s">
        <v>18</v>
      </c>
      <c r="Q10" s="18"/>
      <c r="R10" s="18" t="s">
        <v>28</v>
      </c>
      <c r="S10" s="18"/>
      <c r="T10" s="18" t="s">
        <v>19</v>
      </c>
      <c r="U10" s="18"/>
      <c r="V10" s="18" t="s">
        <v>20</v>
      </c>
      <c r="W10" s="15"/>
      <c r="Y10" s="74" t="s">
        <v>34</v>
      </c>
      <c r="Z10" s="75" t="s">
        <v>35</v>
      </c>
      <c r="AA10" s="75">
        <v>6</v>
      </c>
      <c r="AB10" s="16">
        <f t="shared" si="1"/>
        <v>0</v>
      </c>
      <c r="AC10" s="17">
        <f t="shared" si="0"/>
        <v>0</v>
      </c>
      <c r="AD10" s="126"/>
      <c r="AE10" s="11"/>
    </row>
    <row r="11" spans="2:31" ht="20.100000000000001" customHeight="1" x14ac:dyDescent="0.2">
      <c r="B11" s="11"/>
      <c r="C11" s="12"/>
      <c r="D11" s="12"/>
      <c r="E11" s="12"/>
      <c r="F11" s="12"/>
      <c r="G11" s="12"/>
      <c r="H11" s="13"/>
      <c r="I11" s="11"/>
      <c r="J11" s="14"/>
      <c r="K11" s="14"/>
      <c r="L11" s="14"/>
      <c r="M11" s="14"/>
      <c r="N11" s="12"/>
      <c r="O11" s="11"/>
      <c r="P11" s="12"/>
      <c r="Q11" s="12"/>
      <c r="R11" s="12"/>
      <c r="S11" s="12"/>
      <c r="T11" s="12"/>
      <c r="U11" s="12"/>
      <c r="V11" s="12"/>
      <c r="W11" s="13"/>
      <c r="Y11" s="74" t="s">
        <v>39</v>
      </c>
      <c r="Z11" s="75" t="s">
        <v>22</v>
      </c>
      <c r="AA11" s="75">
        <v>5</v>
      </c>
      <c r="AB11" s="16">
        <f t="shared" si="1"/>
        <v>0</v>
      </c>
      <c r="AC11" s="17">
        <f t="shared" si="0"/>
        <v>0</v>
      </c>
      <c r="AD11" s="126"/>
      <c r="AE11" s="11"/>
    </row>
    <row r="12" spans="2:31" ht="20.100000000000001" customHeight="1" x14ac:dyDescent="0.2">
      <c r="B12" s="236" t="s">
        <v>2</v>
      </c>
      <c r="C12" s="237"/>
      <c r="D12" s="227"/>
      <c r="E12" s="228"/>
      <c r="F12" s="228"/>
      <c r="G12" s="229"/>
      <c r="H12" s="13"/>
      <c r="I12" s="11"/>
      <c r="J12" s="211"/>
      <c r="K12" s="212"/>
      <c r="L12" s="212"/>
      <c r="M12" s="213"/>
      <c r="N12" s="12"/>
      <c r="O12" s="11"/>
      <c r="P12" s="122"/>
      <c r="Q12" s="12"/>
      <c r="R12" s="122"/>
      <c r="S12" s="12"/>
      <c r="T12" s="122"/>
      <c r="U12" s="12"/>
      <c r="V12" s="122"/>
      <c r="W12" s="19"/>
      <c r="Y12" s="74" t="s">
        <v>112</v>
      </c>
      <c r="Z12" s="75" t="s">
        <v>59</v>
      </c>
      <c r="AA12" s="75">
        <v>4</v>
      </c>
      <c r="AB12" s="16">
        <f t="shared" si="1"/>
        <v>0</v>
      </c>
      <c r="AC12" s="17">
        <f t="shared" si="0"/>
        <v>0</v>
      </c>
      <c r="AD12" s="126"/>
      <c r="AE12" s="11"/>
    </row>
    <row r="13" spans="2:31" ht="20.100000000000001" customHeight="1" x14ac:dyDescent="0.2">
      <c r="B13" s="236"/>
      <c r="C13" s="237"/>
      <c r="D13" s="230"/>
      <c r="E13" s="231"/>
      <c r="F13" s="231"/>
      <c r="G13" s="232"/>
      <c r="H13" s="13"/>
      <c r="I13" s="11"/>
      <c r="J13" s="214"/>
      <c r="K13" s="215"/>
      <c r="L13" s="215"/>
      <c r="M13" s="216"/>
      <c r="N13" s="12"/>
      <c r="O13" s="11"/>
      <c r="P13" s="12"/>
      <c r="Q13" s="12"/>
      <c r="R13" s="12"/>
      <c r="S13" s="12"/>
      <c r="T13" s="12"/>
      <c r="U13" s="12"/>
      <c r="V13" s="12"/>
      <c r="W13" s="13"/>
      <c r="Y13" s="74" t="s">
        <v>37</v>
      </c>
      <c r="Z13" s="75" t="s">
        <v>38</v>
      </c>
      <c r="AA13" s="75">
        <v>2</v>
      </c>
      <c r="AB13" s="16">
        <f t="shared" si="1"/>
        <v>0</v>
      </c>
      <c r="AC13" s="17">
        <f t="shared" si="0"/>
        <v>0</v>
      </c>
      <c r="AD13" s="126"/>
      <c r="AE13" s="11"/>
    </row>
    <row r="14" spans="2:31" ht="20.100000000000001" customHeight="1" thickBot="1" x14ac:dyDescent="0.25">
      <c r="B14" s="20"/>
      <c r="C14" s="21"/>
      <c r="D14" s="21"/>
      <c r="E14" s="21"/>
      <c r="F14" s="21"/>
      <c r="G14" s="21"/>
      <c r="H14" s="22"/>
      <c r="I14" s="20"/>
      <c r="J14" s="21"/>
      <c r="K14" s="21"/>
      <c r="L14" s="21"/>
      <c r="M14" s="21"/>
      <c r="N14" s="21"/>
      <c r="O14" s="20"/>
      <c r="P14" s="21"/>
      <c r="Q14" s="21"/>
      <c r="R14" s="21"/>
      <c r="S14" s="21"/>
      <c r="T14" s="21"/>
      <c r="U14" s="21"/>
      <c r="V14" s="21"/>
      <c r="W14" s="22"/>
      <c r="Y14" s="128" t="s">
        <v>148</v>
      </c>
      <c r="Z14" s="75" t="s">
        <v>55</v>
      </c>
      <c r="AA14" s="75">
        <v>2</v>
      </c>
      <c r="AB14" s="16">
        <f t="shared" si="1"/>
        <v>0</v>
      </c>
      <c r="AC14" s="17">
        <f t="shared" si="0"/>
        <v>0</v>
      </c>
      <c r="AD14" s="126"/>
      <c r="AE14" s="11"/>
    </row>
    <row r="15" spans="2:31" ht="20.100000000000001" customHeight="1" thickBot="1" x14ac:dyDescent="0.25">
      <c r="Y15" s="128" t="s">
        <v>146</v>
      </c>
      <c r="Z15" s="75" t="s">
        <v>63</v>
      </c>
      <c r="AA15" s="75">
        <v>1</v>
      </c>
      <c r="AB15" s="16">
        <f t="shared" si="1"/>
        <v>0</v>
      </c>
      <c r="AC15" s="17">
        <f t="shared" si="0"/>
        <v>0</v>
      </c>
      <c r="AD15" s="126"/>
      <c r="AE15" s="11"/>
    </row>
    <row r="16" spans="2:31" ht="20.100000000000001" customHeight="1" thickBot="1" x14ac:dyDescent="0.3">
      <c r="B16" s="23" t="s">
        <v>3</v>
      </c>
      <c r="C16" s="24"/>
      <c r="D16" s="217" t="s">
        <v>4</v>
      </c>
      <c r="E16" s="218"/>
      <c r="F16" s="218"/>
      <c r="G16" s="219"/>
      <c r="H16" s="217" t="s">
        <v>5</v>
      </c>
      <c r="I16" s="218"/>
      <c r="J16" s="218"/>
      <c r="K16" s="219"/>
      <c r="L16" s="217" t="s">
        <v>6</v>
      </c>
      <c r="M16" s="218"/>
      <c r="N16" s="218"/>
      <c r="O16" s="219"/>
      <c r="P16" s="217" t="s">
        <v>7</v>
      </c>
      <c r="Q16" s="218"/>
      <c r="R16" s="218"/>
      <c r="S16" s="219"/>
      <c r="T16" s="217" t="s">
        <v>8</v>
      </c>
      <c r="U16" s="218"/>
      <c r="V16" s="218"/>
      <c r="W16" s="219"/>
      <c r="Y16" s="74" t="s">
        <v>61</v>
      </c>
      <c r="Z16" s="75" t="s">
        <v>62</v>
      </c>
      <c r="AA16" s="75">
        <v>3</v>
      </c>
      <c r="AB16" s="16">
        <f t="shared" si="1"/>
        <v>0</v>
      </c>
      <c r="AC16" s="17">
        <f t="shared" si="0"/>
        <v>0</v>
      </c>
      <c r="AD16" s="126"/>
      <c r="AE16" s="11"/>
    </row>
    <row r="17" spans="2:31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S17" s="25">
        <v>17</v>
      </c>
      <c r="T17" s="25">
        <v>18</v>
      </c>
      <c r="U17" s="25">
        <v>19</v>
      </c>
      <c r="V17" s="25">
        <v>20</v>
      </c>
      <c r="W17" s="67">
        <v>21</v>
      </c>
      <c r="Y17" s="128" t="s">
        <v>147</v>
      </c>
      <c r="Z17" s="129" t="s">
        <v>144</v>
      </c>
      <c r="AA17" s="75">
        <v>2</v>
      </c>
      <c r="AB17" s="16">
        <f t="shared" si="1"/>
        <v>0</v>
      </c>
      <c r="AC17" s="17">
        <f t="shared" si="0"/>
        <v>0</v>
      </c>
      <c r="AD17" s="126"/>
      <c r="AE17" s="11"/>
    </row>
    <row r="18" spans="2:31" ht="20.100000000000001" customHeight="1" x14ac:dyDescent="0.2">
      <c r="B18" s="240"/>
      <c r="C18" s="25">
        <v>1</v>
      </c>
      <c r="D18" s="165"/>
      <c r="E18" s="176"/>
      <c r="F18" s="176"/>
      <c r="G18" s="177"/>
      <c r="H18" s="165"/>
      <c r="I18" s="176"/>
      <c r="J18" s="176"/>
      <c r="K18" s="177"/>
      <c r="L18" s="165"/>
      <c r="M18" s="176"/>
      <c r="N18" s="176"/>
      <c r="O18" s="177"/>
      <c r="P18" s="165"/>
      <c r="Q18" s="176"/>
      <c r="R18" s="176"/>
      <c r="S18" s="177"/>
      <c r="T18" s="165"/>
      <c r="U18" s="176"/>
      <c r="V18" s="176"/>
      <c r="W18" s="177"/>
      <c r="Y18" s="74" t="s">
        <v>65</v>
      </c>
      <c r="Z18" s="75" t="s">
        <v>54</v>
      </c>
      <c r="AA18" s="125"/>
      <c r="AB18" s="16">
        <f t="shared" si="1"/>
        <v>0</v>
      </c>
      <c r="AC18" s="17">
        <f t="shared" si="0"/>
        <v>0</v>
      </c>
      <c r="AD18" s="126"/>
      <c r="AE18" s="11"/>
    </row>
    <row r="19" spans="2:31" ht="20.100000000000001" customHeight="1" thickBot="1" x14ac:dyDescent="0.25">
      <c r="B19" s="239"/>
      <c r="C19" s="25">
        <v>2</v>
      </c>
      <c r="D19" s="169"/>
      <c r="E19" s="178"/>
      <c r="F19" s="178"/>
      <c r="G19" s="179"/>
      <c r="H19" s="169"/>
      <c r="I19" s="178"/>
      <c r="J19" s="178"/>
      <c r="K19" s="179"/>
      <c r="L19" s="169"/>
      <c r="M19" s="178"/>
      <c r="N19" s="178"/>
      <c r="O19" s="179"/>
      <c r="P19" s="169"/>
      <c r="Q19" s="178"/>
      <c r="R19" s="178"/>
      <c r="S19" s="179"/>
      <c r="T19" s="169"/>
      <c r="U19" s="178"/>
      <c r="V19" s="178"/>
      <c r="W19" s="179"/>
      <c r="Y19" s="124"/>
      <c r="Z19" s="125"/>
      <c r="AA19" s="125"/>
      <c r="AB19" s="16">
        <f t="shared" si="1"/>
        <v>0</v>
      </c>
      <c r="AC19" s="17">
        <f t="shared" si="0"/>
        <v>0</v>
      </c>
      <c r="AD19" s="126"/>
      <c r="AE19" s="11"/>
    </row>
    <row r="20" spans="2:31" ht="20.100000000000001" customHeight="1" x14ac:dyDescent="0.2">
      <c r="B20" s="240"/>
      <c r="C20" s="25">
        <v>3</v>
      </c>
      <c r="D20" s="165"/>
      <c r="E20" s="176"/>
      <c r="F20" s="176"/>
      <c r="G20" s="177"/>
      <c r="H20" s="165"/>
      <c r="I20" s="176"/>
      <c r="J20" s="176"/>
      <c r="K20" s="177"/>
      <c r="L20" s="165"/>
      <c r="M20" s="176"/>
      <c r="N20" s="176"/>
      <c r="O20" s="177"/>
      <c r="P20" s="165"/>
      <c r="Q20" s="176"/>
      <c r="R20" s="176"/>
      <c r="S20" s="177"/>
      <c r="T20" s="165"/>
      <c r="U20" s="176"/>
      <c r="V20" s="176"/>
      <c r="W20" s="177"/>
      <c r="Y20" s="124"/>
      <c r="Z20" s="125"/>
      <c r="AA20" s="125"/>
      <c r="AB20" s="16">
        <f>COUNTIF($D$18:$D$40,Z20)+COUNTIF($H$18:$H$40,Z20)+COUNTIF($L$18:$L$40,Z20)+COUNTIF($P$18:$P$40,Z20)+COUNTIF($T$18:$T$40,Z20)</f>
        <v>0</v>
      </c>
      <c r="AC20" s="17">
        <f>COUNTIF($E$18:$G$41,Z20)+COUNTIF($I$18:$K$41,Z20)+COUNTIF($M$18:$O$41,Z20)+COUNTIF($Q$18:$S$41,Z20)+COUNTIF($U$18:$W$41,Z20)</f>
        <v>0</v>
      </c>
      <c r="AD20" s="126"/>
      <c r="AE20" s="11"/>
    </row>
    <row r="21" spans="2:31" ht="20.100000000000001" customHeight="1" thickBot="1" x14ac:dyDescent="0.25">
      <c r="B21" s="239"/>
      <c r="C21" s="25">
        <v>4</v>
      </c>
      <c r="D21" s="169"/>
      <c r="E21" s="178"/>
      <c r="F21" s="178"/>
      <c r="G21" s="179"/>
      <c r="H21" s="169"/>
      <c r="I21" s="178"/>
      <c r="J21" s="178"/>
      <c r="K21" s="179"/>
      <c r="L21" s="169"/>
      <c r="M21" s="178"/>
      <c r="N21" s="178"/>
      <c r="O21" s="179"/>
      <c r="P21" s="169"/>
      <c r="Q21" s="178"/>
      <c r="R21" s="178"/>
      <c r="S21" s="179"/>
      <c r="T21" s="169"/>
      <c r="U21" s="178"/>
      <c r="V21" s="178"/>
      <c r="W21" s="179"/>
      <c r="Y21" s="124"/>
      <c r="Z21" s="125"/>
      <c r="AA21" s="125"/>
      <c r="AB21" s="16">
        <f>COUNTIF($D$18:$D$40,Z21)+COUNTIF($H$18:$H$40,Z21)+COUNTIF($L$18:$L$40,Z21)+COUNTIF($P$18:$P$40,Z21)+COUNTIF($T$18:$T$40,Z21)</f>
        <v>0</v>
      </c>
      <c r="AC21" s="17">
        <f>COUNTIF($E$18:$G$41,Z21)+COUNTIF($I$18:$K$41,Z21)+COUNTIF($M$18:$O$41,Z21)+COUNTIF($Q$18:$S$41,Z21)+COUNTIF($U$18:$W$41,Z21)</f>
        <v>0</v>
      </c>
      <c r="AD21" s="126"/>
      <c r="AE21" s="11"/>
    </row>
    <row r="22" spans="2:31" ht="20.100000000000001" customHeight="1" x14ac:dyDescent="0.2">
      <c r="B22" s="238"/>
      <c r="C22" s="25">
        <v>5</v>
      </c>
      <c r="D22" s="165"/>
      <c r="E22" s="176"/>
      <c r="F22" s="176"/>
      <c r="G22" s="177"/>
      <c r="H22" s="165"/>
      <c r="I22" s="176"/>
      <c r="J22" s="176"/>
      <c r="K22" s="177"/>
      <c r="L22" s="165"/>
      <c r="M22" s="176"/>
      <c r="N22" s="176"/>
      <c r="O22" s="177"/>
      <c r="P22" s="165"/>
      <c r="Q22" s="176"/>
      <c r="R22" s="176"/>
      <c r="S22" s="177"/>
      <c r="T22" s="165"/>
      <c r="U22" s="176"/>
      <c r="V22" s="176"/>
      <c r="W22" s="177"/>
      <c r="Y22" s="124"/>
      <c r="Z22" s="125"/>
      <c r="AA22" s="125"/>
      <c r="AB22" s="16">
        <f t="shared" si="1"/>
        <v>0</v>
      </c>
      <c r="AC22" s="17">
        <f t="shared" si="0"/>
        <v>0</v>
      </c>
      <c r="AD22" s="126"/>
      <c r="AE22" s="11"/>
    </row>
    <row r="23" spans="2:31" ht="20.100000000000001" customHeight="1" thickBot="1" x14ac:dyDescent="0.25">
      <c r="B23" s="239"/>
      <c r="C23" s="25">
        <v>6</v>
      </c>
      <c r="D23" s="169"/>
      <c r="E23" s="178"/>
      <c r="F23" s="178"/>
      <c r="G23" s="179"/>
      <c r="H23" s="169"/>
      <c r="I23" s="178"/>
      <c r="J23" s="178"/>
      <c r="K23" s="179"/>
      <c r="L23" s="169"/>
      <c r="M23" s="178"/>
      <c r="N23" s="178"/>
      <c r="O23" s="179"/>
      <c r="P23" s="169"/>
      <c r="Q23" s="178"/>
      <c r="R23" s="178"/>
      <c r="S23" s="179"/>
      <c r="T23" s="169"/>
      <c r="U23" s="178"/>
      <c r="V23" s="178"/>
      <c r="W23" s="179"/>
      <c r="Y23" s="124"/>
      <c r="Z23" s="125"/>
      <c r="AA23" s="125"/>
      <c r="AB23" s="16">
        <f t="shared" si="1"/>
        <v>0</v>
      </c>
      <c r="AC23" s="17">
        <f t="shared" si="0"/>
        <v>0</v>
      </c>
      <c r="AD23" s="126"/>
      <c r="AE23" s="98"/>
    </row>
    <row r="24" spans="2:31" ht="20.100000000000001" customHeight="1" x14ac:dyDescent="0.2">
      <c r="B24" s="238"/>
      <c r="C24" s="25">
        <v>7</v>
      </c>
      <c r="D24" s="165"/>
      <c r="E24" s="176"/>
      <c r="F24" s="176"/>
      <c r="G24" s="177"/>
      <c r="H24" s="165"/>
      <c r="I24" s="176"/>
      <c r="J24" s="176"/>
      <c r="K24" s="177"/>
      <c r="L24" s="165"/>
      <c r="M24" s="176"/>
      <c r="N24" s="176"/>
      <c r="O24" s="177"/>
      <c r="P24" s="165"/>
      <c r="Q24" s="176"/>
      <c r="R24" s="176"/>
      <c r="S24" s="177"/>
      <c r="T24" s="165"/>
      <c r="U24" s="176"/>
      <c r="V24" s="176"/>
      <c r="W24" s="177"/>
      <c r="Y24" s="197" t="s">
        <v>40</v>
      </c>
      <c r="Z24" s="198"/>
      <c r="AA24" s="198"/>
      <c r="AB24" s="198"/>
      <c r="AC24" s="198"/>
      <c r="AD24" s="199"/>
      <c r="AE24" s="12"/>
    </row>
    <row r="25" spans="2:31" ht="20.100000000000001" customHeight="1" thickBot="1" x14ac:dyDescent="0.25">
      <c r="B25" s="239"/>
      <c r="C25" s="25">
        <v>8</v>
      </c>
      <c r="D25" s="169"/>
      <c r="E25" s="178"/>
      <c r="F25" s="178"/>
      <c r="G25" s="179"/>
      <c r="H25" s="169"/>
      <c r="I25" s="178"/>
      <c r="J25" s="178"/>
      <c r="K25" s="179"/>
      <c r="L25" s="169"/>
      <c r="M25" s="178"/>
      <c r="N25" s="178"/>
      <c r="O25" s="179"/>
      <c r="P25" s="169"/>
      <c r="Q25" s="178"/>
      <c r="R25" s="178"/>
      <c r="S25" s="179"/>
      <c r="T25" s="169"/>
      <c r="U25" s="178"/>
      <c r="V25" s="178"/>
      <c r="W25" s="179"/>
      <c r="Y25" s="124"/>
      <c r="Z25" s="125"/>
      <c r="AA25" s="125"/>
      <c r="AB25" s="16">
        <f>COUNTIF($D$18:$D$40,Z25)+COUNTIF($H$18:$H$40,Z25)+COUNTIF($L$18:$L$40,Z25)+COUNTIF($P$18:$P$40,Z25)+COUNTIF($T$18:$T$40,Z25)</f>
        <v>0</v>
      </c>
      <c r="AC25" s="17">
        <f t="shared" si="0"/>
        <v>0</v>
      </c>
      <c r="AD25" s="126"/>
      <c r="AE25" s="11"/>
    </row>
    <row r="26" spans="2:31" ht="20.100000000000001" customHeight="1" x14ac:dyDescent="0.2">
      <c r="B26" s="238"/>
      <c r="C26" s="25">
        <v>9</v>
      </c>
      <c r="D26" s="165"/>
      <c r="E26" s="176"/>
      <c r="F26" s="176"/>
      <c r="G26" s="177"/>
      <c r="H26" s="165"/>
      <c r="I26" s="176"/>
      <c r="J26" s="176"/>
      <c r="K26" s="177"/>
      <c r="L26" s="165"/>
      <c r="M26" s="176"/>
      <c r="N26" s="176"/>
      <c r="O26" s="177"/>
      <c r="P26" s="165"/>
      <c r="Q26" s="176"/>
      <c r="R26" s="176"/>
      <c r="S26" s="177"/>
      <c r="T26" s="165"/>
      <c r="U26" s="176"/>
      <c r="V26" s="176"/>
      <c r="W26" s="177"/>
      <c r="Y26" s="124"/>
      <c r="Z26" s="125"/>
      <c r="AA26" s="125"/>
      <c r="AB26" s="16">
        <f>COUNTIF($D$18:$D$40,Z26)+COUNTIF($H$18:$H$40,Z26)+COUNTIF($L$18:$L$40,Z26)+COUNTIF($P$18:$P$40,Z26)+COUNTIF($T$18:$T$40,Z26)</f>
        <v>0</v>
      </c>
      <c r="AC26" s="17">
        <f t="shared" si="0"/>
        <v>0</v>
      </c>
      <c r="AD26" s="126"/>
      <c r="AE26" s="11"/>
    </row>
    <row r="27" spans="2:31" ht="20.100000000000001" customHeight="1" thickBot="1" x14ac:dyDescent="0.25">
      <c r="B27" s="239"/>
      <c r="C27" s="25">
        <v>10</v>
      </c>
      <c r="D27" s="169"/>
      <c r="E27" s="178"/>
      <c r="F27" s="178"/>
      <c r="G27" s="179"/>
      <c r="H27" s="169"/>
      <c r="I27" s="178"/>
      <c r="J27" s="178"/>
      <c r="K27" s="179"/>
      <c r="L27" s="169"/>
      <c r="M27" s="178"/>
      <c r="N27" s="178"/>
      <c r="O27" s="179"/>
      <c r="P27" s="169"/>
      <c r="Q27" s="178"/>
      <c r="R27" s="178"/>
      <c r="S27" s="179"/>
      <c r="T27" s="169"/>
      <c r="U27" s="178"/>
      <c r="V27" s="178"/>
      <c r="W27" s="179"/>
      <c r="Y27" s="124"/>
      <c r="Z27" s="125"/>
      <c r="AA27" s="125"/>
      <c r="AB27" s="16">
        <f t="shared" si="1"/>
        <v>0</v>
      </c>
      <c r="AC27" s="17">
        <f t="shared" si="0"/>
        <v>0</v>
      </c>
      <c r="AD27" s="126"/>
      <c r="AE27" s="11"/>
    </row>
    <row r="28" spans="2:31" ht="20.100000000000001" customHeight="1" x14ac:dyDescent="0.2">
      <c r="B28" s="238"/>
      <c r="C28" s="25">
        <v>11</v>
      </c>
      <c r="D28" s="165"/>
      <c r="E28" s="176"/>
      <c r="F28" s="176"/>
      <c r="G28" s="177"/>
      <c r="H28" s="165"/>
      <c r="I28" s="176"/>
      <c r="J28" s="176"/>
      <c r="K28" s="177"/>
      <c r="L28" s="165"/>
      <c r="M28" s="176"/>
      <c r="N28" s="176"/>
      <c r="O28" s="177"/>
      <c r="P28" s="165"/>
      <c r="Q28" s="176"/>
      <c r="R28" s="176"/>
      <c r="S28" s="177"/>
      <c r="T28" s="165"/>
      <c r="U28" s="176"/>
      <c r="V28" s="176"/>
      <c r="W28" s="177"/>
      <c r="Y28" s="124"/>
      <c r="Z28" s="125"/>
      <c r="AA28" s="125"/>
      <c r="AB28" s="16">
        <f t="shared" si="1"/>
        <v>0</v>
      </c>
      <c r="AC28" s="17">
        <f t="shared" si="0"/>
        <v>0</v>
      </c>
      <c r="AD28" s="126"/>
      <c r="AE28" s="11"/>
    </row>
    <row r="29" spans="2:31" ht="20.100000000000001" customHeight="1" thickBot="1" x14ac:dyDescent="0.25">
      <c r="B29" s="239"/>
      <c r="C29" s="25">
        <v>12</v>
      </c>
      <c r="D29" s="169"/>
      <c r="E29" s="178"/>
      <c r="F29" s="178"/>
      <c r="G29" s="179"/>
      <c r="H29" s="169"/>
      <c r="I29" s="178"/>
      <c r="J29" s="178"/>
      <c r="K29" s="179"/>
      <c r="L29" s="169"/>
      <c r="M29" s="178"/>
      <c r="N29" s="178"/>
      <c r="O29" s="179"/>
      <c r="P29" s="169"/>
      <c r="Q29" s="178"/>
      <c r="R29" s="178"/>
      <c r="S29" s="179"/>
      <c r="T29" s="169"/>
      <c r="U29" s="178"/>
      <c r="V29" s="178"/>
      <c r="W29" s="179"/>
      <c r="Y29" s="156"/>
      <c r="Z29" s="157"/>
      <c r="AA29" s="157"/>
      <c r="AB29" s="27">
        <f t="shared" si="1"/>
        <v>0</v>
      </c>
      <c r="AC29" s="134">
        <f t="shared" si="0"/>
        <v>0</v>
      </c>
      <c r="AD29" s="158"/>
      <c r="AE29" s="11"/>
    </row>
    <row r="30" spans="2:31" ht="3.75" customHeight="1" thickBot="1" x14ac:dyDescent="0.25">
      <c r="B30" s="26"/>
      <c r="C30" s="25"/>
      <c r="D30" s="173"/>
      <c r="E30" s="180"/>
      <c r="F30" s="180"/>
      <c r="G30" s="174"/>
      <c r="H30" s="173"/>
      <c r="I30" s="180"/>
      <c r="J30" s="180"/>
      <c r="K30" s="174"/>
      <c r="L30" s="173"/>
      <c r="M30" s="180"/>
      <c r="N30" s="180"/>
      <c r="O30" s="174"/>
      <c r="P30" s="173"/>
      <c r="Q30" s="180"/>
      <c r="R30" s="180"/>
      <c r="S30" s="174"/>
      <c r="T30" s="173"/>
      <c r="U30" s="180"/>
      <c r="V30" s="180"/>
      <c r="W30" s="181"/>
      <c r="Y30" s="50"/>
      <c r="Z30" s="51"/>
      <c r="AA30" s="51"/>
      <c r="AB30" s="52"/>
      <c r="AC30" s="41"/>
      <c r="AD30" s="53"/>
      <c r="AE30" s="50"/>
    </row>
    <row r="31" spans="2:31" ht="20.100000000000001" customHeight="1" thickBot="1" x14ac:dyDescent="0.25">
      <c r="B31" s="238"/>
      <c r="C31" s="25">
        <v>13</v>
      </c>
      <c r="D31" s="165"/>
      <c r="E31" s="176"/>
      <c r="F31" s="176"/>
      <c r="G31" s="177"/>
      <c r="H31" s="165"/>
      <c r="I31" s="176"/>
      <c r="J31" s="176"/>
      <c r="K31" s="177"/>
      <c r="L31" s="165"/>
      <c r="M31" s="176"/>
      <c r="N31" s="176"/>
      <c r="O31" s="177"/>
      <c r="P31" s="165"/>
      <c r="Q31" s="176"/>
      <c r="R31" s="176"/>
      <c r="S31" s="177"/>
      <c r="T31" s="165"/>
      <c r="U31" s="176"/>
      <c r="V31" s="176"/>
      <c r="W31" s="177"/>
      <c r="Y31" s="50"/>
      <c r="Z31" s="51"/>
      <c r="AA31" s="51"/>
      <c r="AB31" s="52"/>
      <c r="AC31" s="41"/>
      <c r="AD31" s="53"/>
      <c r="AE31" s="50"/>
    </row>
    <row r="32" spans="2:31" ht="20.100000000000001" customHeight="1" thickBot="1" x14ac:dyDescent="0.25">
      <c r="B32" s="239"/>
      <c r="C32" s="25">
        <v>14</v>
      </c>
      <c r="D32" s="169"/>
      <c r="E32" s="178"/>
      <c r="F32" s="178"/>
      <c r="G32" s="179"/>
      <c r="H32" s="169"/>
      <c r="I32" s="178"/>
      <c r="J32" s="178"/>
      <c r="K32" s="179"/>
      <c r="L32" s="169"/>
      <c r="M32" s="178"/>
      <c r="N32" s="178"/>
      <c r="O32" s="179"/>
      <c r="P32" s="169"/>
      <c r="Q32" s="178"/>
      <c r="R32" s="178"/>
      <c r="S32" s="179"/>
      <c r="T32" s="169"/>
      <c r="U32" s="178"/>
      <c r="V32" s="178"/>
      <c r="W32" s="179"/>
      <c r="Y32" s="241" t="s">
        <v>90</v>
      </c>
      <c r="Z32" s="242"/>
      <c r="AA32" s="243"/>
      <c r="AB32" s="107">
        <f>SUM(AB5:AB23,AB25:AB29)</f>
        <v>0</v>
      </c>
      <c r="AC32" s="108">
        <f>SUM(AC5:AC23,AC25:AC29)</f>
        <v>0</v>
      </c>
      <c r="AD32" s="53"/>
      <c r="AE32" s="50"/>
    </row>
    <row r="33" spans="2:31" ht="3.75" customHeight="1" thickBot="1" x14ac:dyDescent="0.25">
      <c r="B33" s="26"/>
      <c r="C33" s="25"/>
      <c r="D33" s="173"/>
      <c r="E33" s="180"/>
      <c r="F33" s="180"/>
      <c r="G33" s="174"/>
      <c r="H33" s="173"/>
      <c r="I33" s="180"/>
      <c r="J33" s="180"/>
      <c r="K33" s="174"/>
      <c r="L33" s="173"/>
      <c r="M33" s="180"/>
      <c r="N33" s="180"/>
      <c r="O33" s="174"/>
      <c r="P33" s="173"/>
      <c r="Q33" s="180"/>
      <c r="R33" s="180"/>
      <c r="S33" s="174"/>
      <c r="T33" s="173"/>
      <c r="U33" s="180"/>
      <c r="V33" s="180"/>
      <c r="W33" s="181"/>
      <c r="Y33" s="50"/>
      <c r="Z33" s="51"/>
      <c r="AA33" s="51"/>
      <c r="AB33" s="52"/>
      <c r="AC33" s="41"/>
      <c r="AD33" s="53"/>
      <c r="AE33" s="50"/>
    </row>
    <row r="34" spans="2:31" ht="20.100000000000001" customHeight="1" x14ac:dyDescent="0.2">
      <c r="B34" s="238"/>
      <c r="C34" s="25">
        <v>15</v>
      </c>
      <c r="D34" s="165"/>
      <c r="E34" s="176"/>
      <c r="F34" s="176"/>
      <c r="G34" s="177"/>
      <c r="H34" s="165"/>
      <c r="I34" s="176"/>
      <c r="J34" s="176"/>
      <c r="K34" s="177"/>
      <c r="L34" s="165"/>
      <c r="M34" s="176"/>
      <c r="N34" s="176"/>
      <c r="O34" s="177"/>
      <c r="P34" s="165"/>
      <c r="Q34" s="176"/>
      <c r="R34" s="176"/>
      <c r="S34" s="177"/>
      <c r="T34" s="165"/>
      <c r="U34" s="176"/>
      <c r="V34" s="176"/>
      <c r="W34" s="177"/>
      <c r="Y34" s="50"/>
      <c r="Z34" s="51"/>
      <c r="AA34" s="51"/>
      <c r="AB34" s="52"/>
      <c r="AC34" s="41"/>
      <c r="AD34" s="53"/>
      <c r="AE34" s="50"/>
    </row>
    <row r="35" spans="2:31" ht="20.100000000000001" customHeight="1" thickBot="1" x14ac:dyDescent="0.25">
      <c r="B35" s="239"/>
      <c r="C35" s="25">
        <v>16</v>
      </c>
      <c r="D35" s="169"/>
      <c r="E35" s="178"/>
      <c r="F35" s="178"/>
      <c r="G35" s="179"/>
      <c r="H35" s="169"/>
      <c r="I35" s="178"/>
      <c r="J35" s="178"/>
      <c r="K35" s="179"/>
      <c r="L35" s="169"/>
      <c r="M35" s="178"/>
      <c r="N35" s="178"/>
      <c r="O35" s="179"/>
      <c r="P35" s="169"/>
      <c r="Q35" s="178"/>
      <c r="R35" s="178"/>
      <c r="S35" s="179"/>
      <c r="T35" s="169"/>
      <c r="U35" s="178"/>
      <c r="V35" s="178"/>
      <c r="W35" s="179"/>
      <c r="Y35" s="50"/>
      <c r="Z35" s="51"/>
      <c r="AA35" s="51"/>
      <c r="AB35" s="52"/>
      <c r="AC35" s="41"/>
      <c r="AD35" s="53"/>
      <c r="AE35" s="50"/>
    </row>
    <row r="36" spans="2:31" ht="20.100000000000001" customHeight="1" x14ac:dyDescent="0.2">
      <c r="B36" s="238"/>
      <c r="C36" s="25">
        <v>17</v>
      </c>
      <c r="D36" s="165"/>
      <c r="E36" s="176"/>
      <c r="F36" s="176"/>
      <c r="G36" s="177"/>
      <c r="H36" s="165"/>
      <c r="I36" s="176"/>
      <c r="J36" s="176"/>
      <c r="K36" s="177"/>
      <c r="L36" s="165"/>
      <c r="M36" s="176"/>
      <c r="N36" s="176"/>
      <c r="O36" s="177"/>
      <c r="P36" s="165"/>
      <c r="Q36" s="176"/>
      <c r="R36" s="176"/>
      <c r="S36" s="177"/>
      <c r="T36" s="165"/>
      <c r="U36" s="176"/>
      <c r="V36" s="176"/>
      <c r="W36" s="177"/>
      <c r="Y36" s="50"/>
      <c r="Z36" s="51"/>
      <c r="AA36" s="51"/>
      <c r="AB36" s="52"/>
      <c r="AC36" s="41"/>
      <c r="AD36" s="53"/>
      <c r="AE36" s="50"/>
    </row>
    <row r="37" spans="2:31" ht="20.100000000000001" customHeight="1" thickBot="1" x14ac:dyDescent="0.25">
      <c r="B37" s="239"/>
      <c r="C37" s="25">
        <v>18</v>
      </c>
      <c r="D37" s="169"/>
      <c r="E37" s="178"/>
      <c r="F37" s="178"/>
      <c r="G37" s="179"/>
      <c r="H37" s="169"/>
      <c r="I37" s="178"/>
      <c r="J37" s="178"/>
      <c r="K37" s="179"/>
      <c r="L37" s="169"/>
      <c r="M37" s="178"/>
      <c r="N37" s="178"/>
      <c r="O37" s="179"/>
      <c r="P37" s="169"/>
      <c r="Q37" s="178"/>
      <c r="R37" s="178"/>
      <c r="S37" s="179"/>
      <c r="T37" s="169"/>
      <c r="U37" s="178"/>
      <c r="V37" s="178"/>
      <c r="W37" s="179"/>
      <c r="Y37" s="50"/>
      <c r="Z37" s="51"/>
      <c r="AA37" s="51"/>
      <c r="AB37" s="52"/>
      <c r="AC37" s="41"/>
      <c r="AD37" s="53"/>
      <c r="AE37" s="50"/>
    </row>
    <row r="38" spans="2:31" ht="20.100000000000001" customHeight="1" x14ac:dyDescent="0.2">
      <c r="B38" s="238"/>
      <c r="C38" s="25">
        <v>19</v>
      </c>
      <c r="D38" s="165"/>
      <c r="E38" s="176"/>
      <c r="F38" s="176"/>
      <c r="G38" s="177"/>
      <c r="H38" s="165"/>
      <c r="I38" s="176"/>
      <c r="J38" s="176"/>
      <c r="K38" s="177"/>
      <c r="L38" s="165"/>
      <c r="M38" s="176"/>
      <c r="N38" s="176"/>
      <c r="O38" s="177"/>
      <c r="P38" s="165"/>
      <c r="Q38" s="176"/>
      <c r="R38" s="176"/>
      <c r="S38" s="177"/>
      <c r="T38" s="165"/>
      <c r="U38" s="176"/>
      <c r="V38" s="176"/>
      <c r="W38" s="177"/>
      <c r="Y38" s="50"/>
      <c r="Z38" s="51"/>
      <c r="AA38" s="51"/>
      <c r="AB38" s="52"/>
      <c r="AC38" s="41"/>
      <c r="AD38" s="53"/>
      <c r="AE38" s="50"/>
    </row>
    <row r="39" spans="2:31" ht="20.100000000000001" customHeight="1" thickBot="1" x14ac:dyDescent="0.25">
      <c r="B39" s="239"/>
      <c r="C39" s="25">
        <v>20</v>
      </c>
      <c r="D39" s="169"/>
      <c r="E39" s="178"/>
      <c r="F39" s="178"/>
      <c r="G39" s="179"/>
      <c r="H39" s="169"/>
      <c r="I39" s="178"/>
      <c r="J39" s="178"/>
      <c r="K39" s="179"/>
      <c r="L39" s="169"/>
      <c r="M39" s="178"/>
      <c r="N39" s="178"/>
      <c r="O39" s="179"/>
      <c r="P39" s="169"/>
      <c r="Q39" s="178"/>
      <c r="R39" s="178"/>
      <c r="S39" s="179"/>
      <c r="T39" s="169"/>
      <c r="U39" s="178"/>
      <c r="V39" s="178"/>
      <c r="W39" s="179"/>
      <c r="Y39" s="50"/>
      <c r="Z39" s="51"/>
      <c r="AA39" s="51"/>
      <c r="AB39" s="52"/>
      <c r="AC39" s="41"/>
      <c r="AD39" s="53"/>
      <c r="AE39" s="50"/>
    </row>
    <row r="40" spans="2:31" ht="20.100000000000001" customHeight="1" x14ac:dyDescent="0.2">
      <c r="B40" s="238"/>
      <c r="C40" s="25">
        <v>21</v>
      </c>
      <c r="D40" s="165"/>
      <c r="E40" s="176"/>
      <c r="F40" s="176"/>
      <c r="G40" s="177"/>
      <c r="H40" s="165"/>
      <c r="I40" s="176"/>
      <c r="J40" s="176"/>
      <c r="K40" s="177"/>
      <c r="L40" s="165"/>
      <c r="M40" s="176"/>
      <c r="N40" s="176"/>
      <c r="O40" s="177"/>
      <c r="P40" s="165"/>
      <c r="Q40" s="176"/>
      <c r="R40" s="176"/>
      <c r="S40" s="177"/>
      <c r="T40" s="165"/>
      <c r="U40" s="176"/>
      <c r="V40" s="176"/>
      <c r="W40" s="177"/>
      <c r="Y40" s="50"/>
      <c r="Z40" s="51"/>
      <c r="AA40" s="51"/>
      <c r="AB40" s="52"/>
      <c r="AC40" s="41"/>
      <c r="AD40" s="53"/>
      <c r="AE40" s="50"/>
    </row>
    <row r="41" spans="2:31" ht="20.100000000000001" customHeight="1" thickBot="1" x14ac:dyDescent="0.25">
      <c r="B41" s="239"/>
      <c r="C41" s="25">
        <v>22</v>
      </c>
      <c r="D41" s="169"/>
      <c r="E41" s="178"/>
      <c r="F41" s="178"/>
      <c r="G41" s="179"/>
      <c r="H41" s="169"/>
      <c r="I41" s="178"/>
      <c r="J41" s="178"/>
      <c r="K41" s="179"/>
      <c r="L41" s="169"/>
      <c r="M41" s="178"/>
      <c r="N41" s="178"/>
      <c r="O41" s="179"/>
      <c r="P41" s="169"/>
      <c r="Q41" s="178"/>
      <c r="R41" s="178"/>
      <c r="S41" s="179"/>
      <c r="T41" s="169"/>
      <c r="U41" s="178"/>
      <c r="V41" s="178"/>
      <c r="W41" s="179"/>
      <c r="Y41" s="50"/>
      <c r="Z41" s="51"/>
      <c r="AA41" s="51"/>
      <c r="AB41" s="52"/>
      <c r="AC41" s="41"/>
      <c r="AD41" s="53"/>
      <c r="AE41" s="50"/>
    </row>
    <row r="42" spans="2:31" ht="15.75" thickBot="1" x14ac:dyDescent="0.25">
      <c r="AB42" s="28"/>
      <c r="AC42" s="28"/>
      <c r="AD42" s="28"/>
    </row>
    <row r="43" spans="2:31" x14ac:dyDescent="0.2">
      <c r="B43" s="9"/>
      <c r="C43" s="8"/>
      <c r="D43" s="8"/>
      <c r="E43" s="8"/>
      <c r="F43" s="8"/>
      <c r="G43" s="8"/>
      <c r="H43" s="8"/>
      <c r="I43" s="8"/>
      <c r="J43" s="8"/>
      <c r="K43" s="8"/>
      <c r="L43" s="10"/>
      <c r="M43" s="9"/>
      <c r="N43" s="8"/>
      <c r="O43" s="8"/>
      <c r="P43" s="8"/>
      <c r="Q43" s="8"/>
      <c r="R43" s="8"/>
      <c r="S43" s="8"/>
      <c r="T43" s="8"/>
      <c r="U43" s="8"/>
      <c r="V43" s="8"/>
      <c r="W43" s="10"/>
      <c r="Z43" s="4"/>
      <c r="AA43" s="4"/>
      <c r="AB43" s="4"/>
      <c r="AC43" s="4"/>
      <c r="AD43" s="4"/>
    </row>
    <row r="44" spans="2:31" x14ac:dyDescent="0.2">
      <c r="B44" s="11"/>
      <c r="C44" s="12" t="s">
        <v>48</v>
      </c>
      <c r="D44" s="12"/>
      <c r="E44" s="12"/>
      <c r="F44" s="12"/>
      <c r="G44" s="12"/>
      <c r="H44" s="12"/>
      <c r="I44" s="12"/>
      <c r="J44" s="12"/>
      <c r="K44" s="12"/>
      <c r="L44" s="13"/>
      <c r="M44" s="11"/>
      <c r="N44" s="12" t="s">
        <v>49</v>
      </c>
      <c r="O44" s="12"/>
      <c r="P44" s="12"/>
      <c r="Q44" s="12"/>
      <c r="R44" s="12"/>
      <c r="S44" s="12"/>
      <c r="T44" s="12"/>
      <c r="U44" s="12"/>
      <c r="V44" s="12"/>
      <c r="W44" s="13"/>
      <c r="Z44" s="4"/>
      <c r="AA44" s="4"/>
      <c r="AB44" s="4"/>
      <c r="AC44" s="4"/>
      <c r="AD44" s="4"/>
    </row>
    <row r="45" spans="2:31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3"/>
      <c r="Z45" s="4"/>
      <c r="AA45" s="4"/>
      <c r="AB45" s="4"/>
      <c r="AC45" s="4"/>
      <c r="AD45" s="4"/>
    </row>
    <row r="46" spans="2:31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1"/>
      <c r="N46" s="12"/>
      <c r="O46" s="12"/>
      <c r="P46" s="12"/>
      <c r="Q46" s="12"/>
      <c r="R46" s="12"/>
      <c r="S46" s="12"/>
      <c r="T46" s="12"/>
      <c r="U46" s="12"/>
      <c r="V46" s="12"/>
      <c r="W46" s="13"/>
      <c r="Z46" s="4"/>
      <c r="AA46" s="4"/>
      <c r="AB46" s="4"/>
      <c r="AC46" s="4"/>
      <c r="AD46" s="4"/>
    </row>
    <row r="47" spans="2:31" x14ac:dyDescent="0.2">
      <c r="B47" s="11"/>
      <c r="C47" s="245"/>
      <c r="D47" s="246"/>
      <c r="E47" s="164" t="s">
        <v>138</v>
      </c>
      <c r="F47" s="249"/>
      <c r="G47" s="250"/>
      <c r="H47" s="250"/>
      <c r="I47" s="250"/>
      <c r="J47" s="250"/>
      <c r="K47" s="251"/>
      <c r="L47" s="13"/>
      <c r="M47" s="11"/>
      <c r="N47" s="247"/>
      <c r="O47" s="248"/>
      <c r="P47" s="164" t="s">
        <v>138</v>
      </c>
      <c r="Q47" s="249"/>
      <c r="R47" s="250"/>
      <c r="S47" s="250"/>
      <c r="T47" s="250"/>
      <c r="U47" s="250"/>
      <c r="V47" s="251"/>
      <c r="W47" s="13"/>
      <c r="Z47" s="4"/>
      <c r="AA47" s="4"/>
      <c r="AB47" s="4"/>
      <c r="AC47" s="4"/>
      <c r="AD47" s="4"/>
    </row>
    <row r="48" spans="2:31" x14ac:dyDescent="0.2">
      <c r="B48" s="11"/>
      <c r="C48" s="244" t="s">
        <v>47</v>
      </c>
      <c r="D48" s="244"/>
      <c r="E48" s="12"/>
      <c r="F48" s="244" t="s">
        <v>136</v>
      </c>
      <c r="G48" s="244"/>
      <c r="H48" s="244"/>
      <c r="I48" s="244"/>
      <c r="J48" s="244"/>
      <c r="K48" s="244"/>
      <c r="L48" s="13"/>
      <c r="M48" s="11"/>
      <c r="N48" s="12" t="s">
        <v>47</v>
      </c>
      <c r="O48" s="12"/>
      <c r="P48" s="12"/>
      <c r="Q48" s="12" t="s">
        <v>137</v>
      </c>
      <c r="R48" s="12"/>
      <c r="S48" s="12"/>
      <c r="T48" s="12"/>
      <c r="U48" s="12"/>
      <c r="V48" s="12"/>
      <c r="W48" s="13"/>
      <c r="Z48" s="4"/>
      <c r="AA48" s="4"/>
      <c r="AB48" s="4"/>
      <c r="AC48" s="4"/>
      <c r="AD48" s="4"/>
    </row>
    <row r="49" spans="2:30" ht="15" thickBot="1" x14ac:dyDescent="0.25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2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2"/>
      <c r="Z49" s="4"/>
      <c r="AA49" s="4"/>
      <c r="AB49" s="4"/>
      <c r="AC49" s="4"/>
      <c r="AD49" s="4"/>
    </row>
  </sheetData>
  <sheetProtection algorithmName="SHA-512" hashValue="5STMBKlTKrr0fGAyw7VHfY1XgccIAjWMTVA3wfkGUIP3jqJ3qp+GJgA70TXqs6LxTKXVuRjvfNoJbeXaqMAzNw==" saltValue="Mm44ZrvJEbhbxUM+bwtCpg==" spinCount="100000" sheet="1" objects="1" scenarios="1" selectLockedCells="1"/>
  <mergeCells count="42">
    <mergeCell ref="B38:B39"/>
    <mergeCell ref="B40:B41"/>
    <mergeCell ref="Y32:AA32"/>
    <mergeCell ref="C48:D48"/>
    <mergeCell ref="F48:K48"/>
    <mergeCell ref="C47:D47"/>
    <mergeCell ref="N47:O47"/>
    <mergeCell ref="Q47:V47"/>
    <mergeCell ref="F47:K47"/>
    <mergeCell ref="D16:G16"/>
    <mergeCell ref="H16:K16"/>
    <mergeCell ref="B31:B32"/>
    <mergeCell ref="B34:B35"/>
    <mergeCell ref="B36:B37"/>
    <mergeCell ref="B28:B29"/>
    <mergeCell ref="B18:B19"/>
    <mergeCell ref="B20:B21"/>
    <mergeCell ref="B22:B23"/>
    <mergeCell ref="B24:B25"/>
    <mergeCell ref="B26:B27"/>
    <mergeCell ref="D7:G8"/>
    <mergeCell ref="D12:G13"/>
    <mergeCell ref="B2:H2"/>
    <mergeCell ref="B7:C8"/>
    <mergeCell ref="B12:C13"/>
    <mergeCell ref="Y2:AD2"/>
    <mergeCell ref="J12:M13"/>
    <mergeCell ref="P16:S16"/>
    <mergeCell ref="R3:U3"/>
    <mergeCell ref="P5:V5"/>
    <mergeCell ref="L3:M3"/>
    <mergeCell ref="L5:M5"/>
    <mergeCell ref="L7:M7"/>
    <mergeCell ref="L4:M4"/>
    <mergeCell ref="L16:O16"/>
    <mergeCell ref="T16:W16"/>
    <mergeCell ref="Y24:AD24"/>
    <mergeCell ref="AB3:AC3"/>
    <mergeCell ref="AD3:AD4"/>
    <mergeCell ref="Z3:Z4"/>
    <mergeCell ref="Y3:Y4"/>
    <mergeCell ref="AA3:AA4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>
      <formula1>$Z$5:$Z$29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opLeftCell="C1" zoomScale="75" zoomScaleNormal="60" workbookViewId="0">
      <selection activeCell="K3" sqref="K3:L3"/>
    </sheetView>
  </sheetViews>
  <sheetFormatPr baseColWidth="10" defaultRowHeight="14.25" x14ac:dyDescent="0.2"/>
  <cols>
    <col min="1" max="1" width="9.125" style="31" customWidth="1"/>
    <col min="2" max="2" width="11.75" style="31" customWidth="1"/>
    <col min="3" max="3" width="2.625" style="31" bestFit="1" customWidth="1"/>
    <col min="4" max="18" width="8.625" style="31" customWidth="1"/>
    <col min="19" max="19" width="2.5" style="31" customWidth="1"/>
    <col min="20" max="20" width="33.375" style="5" customWidth="1"/>
    <col min="21" max="22" width="6" style="6" customWidth="1"/>
    <col min="23" max="25" width="7.625" style="5" customWidth="1"/>
    <col min="26" max="16384" width="11" style="31"/>
  </cols>
  <sheetData>
    <row r="1" spans="2:25" ht="15" thickBot="1" x14ac:dyDescent="0.25"/>
    <row r="2" spans="2:25" ht="27" thickBot="1" x14ac:dyDescent="0.45">
      <c r="B2" s="233" t="s">
        <v>50</v>
      </c>
      <c r="C2" s="234"/>
      <c r="D2" s="234"/>
      <c r="E2" s="234"/>
      <c r="F2" s="234"/>
      <c r="G2" s="234"/>
      <c r="H2" s="54"/>
      <c r="I2" s="184"/>
      <c r="J2" s="184"/>
      <c r="K2" s="184"/>
      <c r="L2" s="184"/>
      <c r="M2" s="184"/>
      <c r="N2" s="184"/>
      <c r="O2" s="184"/>
      <c r="P2" s="184"/>
      <c r="Q2" s="184"/>
      <c r="R2" s="185"/>
      <c r="T2" s="210" t="s">
        <v>113</v>
      </c>
      <c r="U2" s="210"/>
      <c r="V2" s="210"/>
      <c r="W2" s="210"/>
      <c r="X2" s="210"/>
      <c r="Y2" s="210"/>
    </row>
    <row r="3" spans="2:25" ht="20.100000000000001" customHeight="1" x14ac:dyDescent="0.2">
      <c r="B3" s="186"/>
      <c r="C3" s="187"/>
      <c r="D3" s="187"/>
      <c r="E3" s="187"/>
      <c r="F3" s="187"/>
      <c r="G3" s="187"/>
      <c r="H3" s="137"/>
      <c r="I3" s="52" t="s">
        <v>9</v>
      </c>
      <c r="J3" s="182"/>
      <c r="K3" s="270"/>
      <c r="L3" s="271"/>
      <c r="M3" s="188"/>
      <c r="N3" s="68" t="s">
        <v>140</v>
      </c>
      <c r="O3" s="182"/>
      <c r="P3" s="69"/>
      <c r="Q3" s="189"/>
      <c r="R3" s="190"/>
      <c r="T3" s="206" t="s">
        <v>23</v>
      </c>
      <c r="U3" s="204" t="s">
        <v>24</v>
      </c>
      <c r="V3" s="208" t="s">
        <v>111</v>
      </c>
      <c r="W3" s="200" t="s">
        <v>25</v>
      </c>
      <c r="X3" s="272"/>
      <c r="Y3" s="273"/>
    </row>
    <row r="4" spans="2:25" ht="31.5" customHeight="1" x14ac:dyDescent="0.2">
      <c r="B4" s="236" t="s">
        <v>52</v>
      </c>
      <c r="C4" s="237"/>
      <c r="D4" s="237"/>
      <c r="E4" s="237"/>
      <c r="F4" s="187"/>
      <c r="G4" s="187"/>
      <c r="H4" s="137"/>
      <c r="I4" s="52"/>
      <c r="J4" s="52"/>
      <c r="K4" s="52"/>
      <c r="L4" s="52"/>
      <c r="M4" s="137"/>
      <c r="N4" s="191" t="s">
        <v>141</v>
      </c>
      <c r="O4" s="137"/>
      <c r="P4" s="137"/>
      <c r="Q4" s="137"/>
      <c r="R4" s="190"/>
      <c r="T4" s="207"/>
      <c r="U4" s="205"/>
      <c r="V4" s="209"/>
      <c r="W4" s="70" t="s">
        <v>71</v>
      </c>
      <c r="X4" s="71" t="s">
        <v>72</v>
      </c>
      <c r="Y4" s="72" t="s">
        <v>73</v>
      </c>
    </row>
    <row r="5" spans="2:25" ht="20.100000000000001" customHeight="1" x14ac:dyDescent="0.2">
      <c r="B5" s="192"/>
      <c r="C5" s="137"/>
      <c r="D5" s="137"/>
      <c r="E5" s="137"/>
      <c r="F5" s="137"/>
      <c r="G5" s="187"/>
      <c r="H5" s="137"/>
      <c r="I5" s="284" t="s">
        <v>51</v>
      </c>
      <c r="J5" s="284"/>
      <c r="K5" s="284"/>
      <c r="L5" s="284"/>
      <c r="M5" s="284"/>
      <c r="N5" s="284"/>
      <c r="O5" s="182"/>
      <c r="P5" s="182"/>
      <c r="Q5" s="182"/>
      <c r="R5" s="73"/>
      <c r="T5" s="74" t="s">
        <v>29</v>
      </c>
      <c r="U5" s="75" t="s">
        <v>56</v>
      </c>
      <c r="V5" s="75">
        <v>3</v>
      </c>
      <c r="W5" s="16">
        <f t="shared" ref="W5:W19" si="0">COUNTIF($D$19:$D$41,U5)+COUNTIF($G$19:$G$41,U5)+COUNTIF($J$19:$J$41,U5)+COUNTIF($M$19:$M$41,U5)+COUNTIF($P$19:$P$41,U5)</f>
        <v>0</v>
      </c>
      <c r="X5" s="17">
        <f t="shared" ref="X5:X19" si="1">COUNTIF($E$19:$E$41,U5)+COUNTIF($H$19:$H$41,U5)+COUNTIF($K$19:$K$41,U5)+COUNTIF($N$19:$N$41,U5)+COUNTIF($Q$19:$Q$41,U5)</f>
        <v>0</v>
      </c>
      <c r="Y5" s="76">
        <f t="shared" ref="Y5:Y19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86"/>
      <c r="C6" s="287"/>
      <c r="D6" s="288"/>
      <c r="E6" s="288"/>
      <c r="F6" s="288"/>
      <c r="G6" s="289"/>
      <c r="H6" s="137"/>
      <c r="I6" s="293"/>
      <c r="J6" s="294"/>
      <c r="K6" s="294"/>
      <c r="L6" s="294"/>
      <c r="M6" s="294"/>
      <c r="N6" s="294"/>
      <c r="O6" s="294"/>
      <c r="P6" s="294"/>
      <c r="Q6" s="295"/>
      <c r="R6" s="77"/>
      <c r="T6" s="74" t="s">
        <v>30</v>
      </c>
      <c r="U6" s="75" t="s">
        <v>57</v>
      </c>
      <c r="V6" s="75">
        <v>3</v>
      </c>
      <c r="W6" s="16">
        <f t="shared" si="0"/>
        <v>0</v>
      </c>
      <c r="X6" s="17">
        <f t="shared" si="1"/>
        <v>0</v>
      </c>
      <c r="Y6" s="76">
        <f t="shared" si="2"/>
        <v>0</v>
      </c>
    </row>
    <row r="7" spans="2:25" ht="20.100000000000001" customHeight="1" x14ac:dyDescent="0.2">
      <c r="B7" s="286"/>
      <c r="C7" s="290"/>
      <c r="D7" s="291"/>
      <c r="E7" s="291"/>
      <c r="F7" s="291"/>
      <c r="G7" s="292"/>
      <c r="H7" s="137"/>
      <c r="I7" s="296"/>
      <c r="J7" s="297"/>
      <c r="K7" s="297"/>
      <c r="L7" s="297"/>
      <c r="M7" s="297"/>
      <c r="N7" s="297"/>
      <c r="O7" s="297"/>
      <c r="P7" s="297"/>
      <c r="Q7" s="298"/>
      <c r="R7" s="193"/>
      <c r="T7" s="74" t="s">
        <v>31</v>
      </c>
      <c r="U7" s="75" t="s">
        <v>19</v>
      </c>
      <c r="V7" s="75">
        <v>3</v>
      </c>
      <c r="W7" s="16">
        <f t="shared" si="0"/>
        <v>0</v>
      </c>
      <c r="X7" s="17">
        <f t="shared" si="1"/>
        <v>0</v>
      </c>
      <c r="Y7" s="76">
        <f t="shared" si="2"/>
        <v>0</v>
      </c>
    </row>
    <row r="8" spans="2:25" ht="20.100000000000001" customHeight="1" x14ac:dyDescent="0.2">
      <c r="B8" s="236"/>
      <c r="C8" s="237"/>
      <c r="D8" s="237"/>
      <c r="E8" s="237"/>
      <c r="F8" s="237"/>
      <c r="G8" s="187"/>
      <c r="H8" s="137"/>
      <c r="I8" s="187"/>
      <c r="J8" s="78"/>
      <c r="K8" s="78"/>
      <c r="L8" s="78"/>
      <c r="M8" s="78"/>
      <c r="N8" s="78"/>
      <c r="O8" s="78"/>
      <c r="P8" s="78"/>
      <c r="Q8" s="78"/>
      <c r="R8" s="77"/>
      <c r="T8" s="74" t="s">
        <v>32</v>
      </c>
      <c r="U8" s="75" t="s">
        <v>33</v>
      </c>
      <c r="V8" s="75">
        <v>3</v>
      </c>
      <c r="W8" s="16">
        <f t="shared" si="0"/>
        <v>0</v>
      </c>
      <c r="X8" s="17">
        <f t="shared" si="1"/>
        <v>0</v>
      </c>
      <c r="Y8" s="76">
        <f t="shared" si="2"/>
        <v>0</v>
      </c>
    </row>
    <row r="9" spans="2:25" ht="20.100000000000001" customHeight="1" x14ac:dyDescent="0.2">
      <c r="B9" s="79"/>
      <c r="C9" s="285"/>
      <c r="D9" s="285"/>
      <c r="E9" s="285"/>
      <c r="F9" s="285"/>
      <c r="G9" s="187"/>
      <c r="H9" s="137"/>
      <c r="I9" s="182"/>
      <c r="J9" s="52"/>
      <c r="K9" s="52"/>
      <c r="L9" s="187"/>
      <c r="M9" s="187"/>
      <c r="N9" s="187"/>
      <c r="O9" s="187"/>
      <c r="P9" s="187"/>
      <c r="Q9" s="187"/>
      <c r="R9" s="193"/>
      <c r="T9" s="128" t="s">
        <v>145</v>
      </c>
      <c r="U9" s="75" t="s">
        <v>64</v>
      </c>
      <c r="V9" s="75">
        <v>1</v>
      </c>
      <c r="W9" s="16">
        <f t="shared" si="0"/>
        <v>0</v>
      </c>
      <c r="X9" s="17">
        <f t="shared" si="1"/>
        <v>0</v>
      </c>
      <c r="Y9" s="76">
        <f t="shared" si="2"/>
        <v>0</v>
      </c>
    </row>
    <row r="10" spans="2:25" ht="20.100000000000001" customHeight="1" x14ac:dyDescent="0.2">
      <c r="B10" s="236" t="s">
        <v>75</v>
      </c>
      <c r="C10" s="237"/>
      <c r="D10" s="237"/>
      <c r="E10" s="237"/>
      <c r="F10" s="237"/>
      <c r="G10" s="187"/>
      <c r="H10" s="137"/>
      <c r="I10" s="182"/>
      <c r="J10" s="182"/>
      <c r="K10" s="182"/>
      <c r="L10" s="182"/>
      <c r="M10" s="182"/>
      <c r="N10" s="182"/>
      <c r="O10" s="137"/>
      <c r="P10" s="137"/>
      <c r="Q10" s="137"/>
      <c r="R10" s="190"/>
      <c r="T10" s="74" t="s">
        <v>34</v>
      </c>
      <c r="U10" s="75" t="s">
        <v>35</v>
      </c>
      <c r="V10" s="75">
        <v>6</v>
      </c>
      <c r="W10" s="16">
        <f t="shared" si="0"/>
        <v>0</v>
      </c>
      <c r="X10" s="17">
        <f t="shared" si="1"/>
        <v>0</v>
      </c>
      <c r="Y10" s="76">
        <f t="shared" si="2"/>
        <v>0</v>
      </c>
    </row>
    <row r="11" spans="2:25" ht="20.100000000000001" customHeight="1" x14ac:dyDescent="0.2">
      <c r="B11" s="79"/>
      <c r="C11" s="285"/>
      <c r="D11" s="285"/>
      <c r="E11" s="285"/>
      <c r="F11" s="285"/>
      <c r="G11" s="187"/>
      <c r="H11" s="137"/>
      <c r="I11" s="52" t="s">
        <v>74</v>
      </c>
      <c r="J11" s="14"/>
      <c r="K11" s="14"/>
      <c r="L11" s="137"/>
      <c r="M11" s="137"/>
      <c r="N11" s="137"/>
      <c r="O11" s="137"/>
      <c r="P11" s="137"/>
      <c r="Q11" s="137"/>
      <c r="R11" s="190"/>
      <c r="T11" s="74" t="s">
        <v>39</v>
      </c>
      <c r="U11" s="75" t="s">
        <v>22</v>
      </c>
      <c r="V11" s="75">
        <v>5</v>
      </c>
      <c r="W11" s="16">
        <f t="shared" si="0"/>
        <v>0</v>
      </c>
      <c r="X11" s="17">
        <f t="shared" si="1"/>
        <v>0</v>
      </c>
      <c r="Y11" s="76">
        <f t="shared" si="2"/>
        <v>0</v>
      </c>
    </row>
    <row r="12" spans="2:25" ht="20.100000000000001" customHeight="1" x14ac:dyDescent="0.2">
      <c r="B12" s="79"/>
      <c r="C12" s="287"/>
      <c r="D12" s="288"/>
      <c r="E12" s="288"/>
      <c r="F12" s="288"/>
      <c r="G12" s="289"/>
      <c r="H12" s="137"/>
      <c r="I12" s="300"/>
      <c r="J12" s="301"/>
      <c r="K12" s="301"/>
      <c r="L12" s="301"/>
      <c r="M12" s="301"/>
      <c r="N12" s="301"/>
      <c r="O12" s="301"/>
      <c r="P12" s="301"/>
      <c r="Q12" s="302"/>
      <c r="R12" s="190"/>
      <c r="T12" s="74" t="s">
        <v>112</v>
      </c>
      <c r="U12" s="75" t="s">
        <v>59</v>
      </c>
      <c r="V12" s="75">
        <v>4</v>
      </c>
      <c r="W12" s="16">
        <f t="shared" si="0"/>
        <v>0</v>
      </c>
      <c r="X12" s="17">
        <f t="shared" si="1"/>
        <v>0</v>
      </c>
      <c r="Y12" s="76">
        <f t="shared" si="2"/>
        <v>0</v>
      </c>
    </row>
    <row r="13" spans="2:25" ht="20.100000000000001" customHeight="1" x14ac:dyDescent="0.2">
      <c r="B13" s="79"/>
      <c r="C13" s="290"/>
      <c r="D13" s="291"/>
      <c r="E13" s="291"/>
      <c r="F13" s="291"/>
      <c r="G13" s="292"/>
      <c r="H13" s="137"/>
      <c r="I13" s="303"/>
      <c r="J13" s="304"/>
      <c r="K13" s="304"/>
      <c r="L13" s="304"/>
      <c r="M13" s="304"/>
      <c r="N13" s="304"/>
      <c r="O13" s="304"/>
      <c r="P13" s="304"/>
      <c r="Q13" s="305"/>
      <c r="R13" s="190"/>
      <c r="T13" s="74" t="s">
        <v>37</v>
      </c>
      <c r="U13" s="75" t="s">
        <v>38</v>
      </c>
      <c r="V13" s="75">
        <v>2</v>
      </c>
      <c r="W13" s="16">
        <f t="shared" si="0"/>
        <v>0</v>
      </c>
      <c r="X13" s="17">
        <f t="shared" si="1"/>
        <v>0</v>
      </c>
      <c r="Y13" s="76">
        <f t="shared" si="2"/>
        <v>0</v>
      </c>
    </row>
    <row r="14" spans="2:25" ht="20.100000000000001" customHeight="1" thickBot="1" x14ac:dyDescent="0.25">
      <c r="B14" s="36"/>
      <c r="C14" s="194"/>
      <c r="D14" s="194"/>
      <c r="E14" s="194"/>
      <c r="F14" s="194"/>
      <c r="G14" s="194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6"/>
      <c r="T14" s="128" t="s">
        <v>148</v>
      </c>
      <c r="U14" s="75" t="s">
        <v>55</v>
      </c>
      <c r="V14" s="75">
        <v>2</v>
      </c>
      <c r="W14" s="16">
        <f t="shared" si="0"/>
        <v>0</v>
      </c>
      <c r="X14" s="17">
        <f t="shared" si="1"/>
        <v>0</v>
      </c>
      <c r="Y14" s="76">
        <f t="shared" si="2"/>
        <v>0</v>
      </c>
    </row>
    <row r="15" spans="2:25" ht="20.100000000000001" customHeight="1" thickBot="1" x14ac:dyDescent="0.25">
      <c r="T15" s="128" t="s">
        <v>146</v>
      </c>
      <c r="U15" s="75" t="s">
        <v>63</v>
      </c>
      <c r="V15" s="75">
        <v>1</v>
      </c>
      <c r="W15" s="16">
        <f t="shared" si="0"/>
        <v>0</v>
      </c>
      <c r="X15" s="17">
        <f t="shared" si="1"/>
        <v>0</v>
      </c>
      <c r="Y15" s="76">
        <f t="shared" si="2"/>
        <v>0</v>
      </c>
    </row>
    <row r="16" spans="2:25" ht="20.100000000000001" customHeight="1" thickBot="1" x14ac:dyDescent="0.25">
      <c r="B16" s="80" t="s">
        <v>3</v>
      </c>
      <c r="C16" s="81"/>
      <c r="D16" s="268" t="s">
        <v>4</v>
      </c>
      <c r="E16" s="269"/>
      <c r="F16" s="269"/>
      <c r="G16" s="268" t="s">
        <v>5</v>
      </c>
      <c r="H16" s="269"/>
      <c r="I16" s="269"/>
      <c r="J16" s="268" t="s">
        <v>6</v>
      </c>
      <c r="K16" s="269"/>
      <c r="L16" s="269"/>
      <c r="M16" s="268" t="s">
        <v>7</v>
      </c>
      <c r="N16" s="269"/>
      <c r="O16" s="269"/>
      <c r="P16" s="268" t="s">
        <v>8</v>
      </c>
      <c r="Q16" s="269"/>
      <c r="R16" s="299"/>
      <c r="T16" s="74" t="s">
        <v>61</v>
      </c>
      <c r="U16" s="75" t="s">
        <v>62</v>
      </c>
      <c r="V16" s="75">
        <v>3</v>
      </c>
      <c r="W16" s="16">
        <f t="shared" si="0"/>
        <v>0</v>
      </c>
      <c r="X16" s="17">
        <f t="shared" si="1"/>
        <v>0</v>
      </c>
      <c r="Y16" s="76">
        <f t="shared" si="2"/>
        <v>0</v>
      </c>
    </row>
    <row r="17" spans="2:25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T17" s="128" t="s">
        <v>147</v>
      </c>
      <c r="U17" s="129" t="s">
        <v>144</v>
      </c>
      <c r="V17" s="75">
        <v>2</v>
      </c>
      <c r="W17" s="16">
        <f t="shared" si="0"/>
        <v>0</v>
      </c>
      <c r="X17" s="17">
        <f t="shared" si="1"/>
        <v>0</v>
      </c>
      <c r="Y17" s="76">
        <f t="shared" si="2"/>
        <v>0</v>
      </c>
    </row>
    <row r="18" spans="2:25" ht="20.100000000000001" customHeight="1" thickBot="1" x14ac:dyDescent="0.3">
      <c r="B18" s="136"/>
      <c r="C18" s="55"/>
      <c r="D18" s="117">
        <v>1</v>
      </c>
      <c r="E18" s="118">
        <v>2</v>
      </c>
      <c r="F18" s="119">
        <v>3</v>
      </c>
      <c r="G18" s="120">
        <v>1</v>
      </c>
      <c r="H18" s="118">
        <v>2</v>
      </c>
      <c r="I18" s="119">
        <v>3</v>
      </c>
      <c r="J18" s="120">
        <v>1</v>
      </c>
      <c r="K18" s="118">
        <v>2</v>
      </c>
      <c r="L18" s="119">
        <v>3</v>
      </c>
      <c r="M18" s="120">
        <v>1</v>
      </c>
      <c r="N18" s="118">
        <v>2</v>
      </c>
      <c r="O18" s="119">
        <v>3</v>
      </c>
      <c r="P18" s="120">
        <v>1</v>
      </c>
      <c r="Q18" s="118">
        <v>2</v>
      </c>
      <c r="R18" s="119">
        <v>3</v>
      </c>
      <c r="T18" s="74" t="s">
        <v>65</v>
      </c>
      <c r="U18" s="75" t="s">
        <v>54</v>
      </c>
      <c r="V18" s="125"/>
      <c r="W18" s="16">
        <f t="shared" si="0"/>
        <v>0</v>
      </c>
      <c r="X18" s="17">
        <f t="shared" si="1"/>
        <v>0</v>
      </c>
      <c r="Y18" s="76">
        <f t="shared" si="2"/>
        <v>0</v>
      </c>
    </row>
    <row r="19" spans="2:25" ht="20.100000000000001" customHeight="1" x14ac:dyDescent="0.2">
      <c r="B19" s="240"/>
      <c r="C19" s="25">
        <v>1</v>
      </c>
      <c r="D19" s="165"/>
      <c r="E19" s="166"/>
      <c r="F19" s="167"/>
      <c r="G19" s="165"/>
      <c r="H19" s="166"/>
      <c r="I19" s="167"/>
      <c r="J19" s="165"/>
      <c r="K19" s="166"/>
      <c r="L19" s="167"/>
      <c r="M19" s="165"/>
      <c r="N19" s="166"/>
      <c r="O19" s="167"/>
      <c r="P19" s="165"/>
      <c r="Q19" s="166"/>
      <c r="R19" s="168"/>
      <c r="T19" s="124"/>
      <c r="U19" s="125"/>
      <c r="V19" s="125"/>
      <c r="W19" s="16">
        <f t="shared" si="0"/>
        <v>0</v>
      </c>
      <c r="X19" s="17">
        <f t="shared" si="1"/>
        <v>0</v>
      </c>
      <c r="Y19" s="76">
        <f t="shared" si="2"/>
        <v>0</v>
      </c>
    </row>
    <row r="20" spans="2:25" ht="20.100000000000001" customHeight="1" thickBot="1" x14ac:dyDescent="0.25">
      <c r="B20" s="261"/>
      <c r="C20" s="25">
        <v>2</v>
      </c>
      <c r="D20" s="169"/>
      <c r="E20" s="170"/>
      <c r="F20" s="171"/>
      <c r="G20" s="169"/>
      <c r="H20" s="170"/>
      <c r="I20" s="171"/>
      <c r="J20" s="169"/>
      <c r="K20" s="170"/>
      <c r="L20" s="171"/>
      <c r="M20" s="169"/>
      <c r="N20" s="170"/>
      <c r="O20" s="171"/>
      <c r="P20" s="169"/>
      <c r="Q20" s="170"/>
      <c r="R20" s="172"/>
      <c r="T20" s="124"/>
      <c r="U20" s="125"/>
      <c r="V20" s="125"/>
      <c r="W20" s="16">
        <f t="shared" ref="W20:W26" si="3">COUNTIF($D$19:$D$41,U20)+COUNTIF($G$19:$G$41,U20)+COUNTIF($J$19:$J$41,U20)+COUNTIF($M$19:$M$41,U20)+COUNTIF($P$19:$P$41,U20)</f>
        <v>0</v>
      </c>
      <c r="X20" s="17">
        <f t="shared" ref="X20:X26" si="4">COUNTIF($E$19:$E$41,U20)+COUNTIF($H$19:$H$41,U20)+COUNTIF($K$19:$K$41,U20)+COUNTIF($N$19:$N$41,U20)+COUNTIF($Q$19:$Q$41,U20)</f>
        <v>0</v>
      </c>
      <c r="Y20" s="76">
        <f t="shared" ref="Y20:Y26" si="5">COUNTIF($F$19:$F$41,U20)+COUNTIF($I$19:$I$41,U20)+COUNTIF($L$19:$L$41,U20)+COUNTIF($O$19:$O$41,U20)+COUNTIF($R$19:$R$41,U20)</f>
        <v>0</v>
      </c>
    </row>
    <row r="21" spans="2:25" ht="20.100000000000001" customHeight="1" x14ac:dyDescent="0.2">
      <c r="B21" s="240"/>
      <c r="C21" s="25">
        <v>3</v>
      </c>
      <c r="D21" s="165"/>
      <c r="E21" s="166"/>
      <c r="F21" s="167"/>
      <c r="G21" s="165"/>
      <c r="H21" s="166"/>
      <c r="I21" s="167"/>
      <c r="J21" s="165"/>
      <c r="K21" s="166"/>
      <c r="L21" s="167"/>
      <c r="M21" s="165"/>
      <c r="N21" s="166"/>
      <c r="O21" s="167"/>
      <c r="P21" s="165"/>
      <c r="Q21" s="166"/>
      <c r="R21" s="168"/>
      <c r="T21" s="124"/>
      <c r="U21" s="125"/>
      <c r="V21" s="125"/>
      <c r="W21" s="16">
        <f t="shared" si="3"/>
        <v>0</v>
      </c>
      <c r="X21" s="17">
        <f t="shared" si="4"/>
        <v>0</v>
      </c>
      <c r="Y21" s="76">
        <f t="shared" si="5"/>
        <v>0</v>
      </c>
    </row>
    <row r="22" spans="2:25" ht="20.100000000000001" customHeight="1" thickBot="1" x14ac:dyDescent="0.25">
      <c r="B22" s="261"/>
      <c r="C22" s="25">
        <v>4</v>
      </c>
      <c r="D22" s="169"/>
      <c r="E22" s="170"/>
      <c r="F22" s="171"/>
      <c r="G22" s="169"/>
      <c r="H22" s="170"/>
      <c r="I22" s="171"/>
      <c r="J22" s="169"/>
      <c r="K22" s="170"/>
      <c r="L22" s="171"/>
      <c r="M22" s="169"/>
      <c r="N22" s="170"/>
      <c r="O22" s="171"/>
      <c r="P22" s="169"/>
      <c r="Q22" s="170"/>
      <c r="R22" s="172"/>
      <c r="T22" s="124"/>
      <c r="U22" s="125"/>
      <c r="V22" s="125"/>
      <c r="W22" s="16">
        <f t="shared" si="3"/>
        <v>0</v>
      </c>
      <c r="X22" s="17">
        <f t="shared" si="4"/>
        <v>0</v>
      </c>
      <c r="Y22" s="76">
        <f t="shared" si="5"/>
        <v>0</v>
      </c>
    </row>
    <row r="23" spans="2:25" ht="20.100000000000001" customHeight="1" x14ac:dyDescent="0.2">
      <c r="B23" s="240"/>
      <c r="C23" s="25">
        <v>5</v>
      </c>
      <c r="D23" s="165"/>
      <c r="E23" s="166"/>
      <c r="F23" s="167"/>
      <c r="G23" s="165"/>
      <c r="H23" s="166"/>
      <c r="I23" s="167"/>
      <c r="J23" s="165"/>
      <c r="K23" s="166"/>
      <c r="L23" s="167"/>
      <c r="M23" s="165"/>
      <c r="N23" s="166"/>
      <c r="O23" s="167"/>
      <c r="P23" s="165"/>
      <c r="Q23" s="166"/>
      <c r="R23" s="168"/>
      <c r="T23" s="124"/>
      <c r="U23" s="125"/>
      <c r="V23" s="125"/>
      <c r="W23" s="16">
        <f t="shared" si="3"/>
        <v>0</v>
      </c>
      <c r="X23" s="17">
        <f t="shared" si="4"/>
        <v>0</v>
      </c>
      <c r="Y23" s="76">
        <f t="shared" si="5"/>
        <v>0</v>
      </c>
    </row>
    <row r="24" spans="2:25" ht="20.100000000000001" customHeight="1" thickBot="1" x14ac:dyDescent="0.25">
      <c r="B24" s="261"/>
      <c r="C24" s="25">
        <v>6</v>
      </c>
      <c r="D24" s="169"/>
      <c r="E24" s="170"/>
      <c r="F24" s="171"/>
      <c r="G24" s="169"/>
      <c r="H24" s="170"/>
      <c r="I24" s="171"/>
      <c r="J24" s="169"/>
      <c r="K24" s="170"/>
      <c r="L24" s="171"/>
      <c r="M24" s="169"/>
      <c r="N24" s="170"/>
      <c r="O24" s="171"/>
      <c r="P24" s="169"/>
      <c r="Q24" s="170"/>
      <c r="R24" s="172"/>
      <c r="T24" s="124"/>
      <c r="U24" s="125"/>
      <c r="V24" s="125"/>
      <c r="W24" s="16">
        <f t="shared" si="3"/>
        <v>0</v>
      </c>
      <c r="X24" s="17">
        <f t="shared" si="4"/>
        <v>0</v>
      </c>
      <c r="Y24" s="76">
        <f t="shared" si="5"/>
        <v>0</v>
      </c>
    </row>
    <row r="25" spans="2:25" ht="20.100000000000001" customHeight="1" x14ac:dyDescent="0.2">
      <c r="B25" s="240"/>
      <c r="C25" s="25">
        <v>7</v>
      </c>
      <c r="D25" s="165"/>
      <c r="E25" s="166"/>
      <c r="F25" s="167"/>
      <c r="G25" s="165"/>
      <c r="H25" s="166"/>
      <c r="I25" s="167"/>
      <c r="J25" s="165"/>
      <c r="K25" s="166"/>
      <c r="L25" s="167"/>
      <c r="M25" s="165"/>
      <c r="N25" s="166"/>
      <c r="O25" s="167"/>
      <c r="P25" s="165"/>
      <c r="Q25" s="166"/>
      <c r="R25" s="168"/>
      <c r="T25" s="124"/>
      <c r="U25" s="125"/>
      <c r="V25" s="125"/>
      <c r="W25" s="16">
        <f t="shared" si="3"/>
        <v>0</v>
      </c>
      <c r="X25" s="17">
        <f t="shared" si="4"/>
        <v>0</v>
      </c>
      <c r="Y25" s="76">
        <f t="shared" si="5"/>
        <v>0</v>
      </c>
    </row>
    <row r="26" spans="2:25" ht="20.100000000000001" customHeight="1" thickBot="1" x14ac:dyDescent="0.25">
      <c r="B26" s="261"/>
      <c r="C26" s="25">
        <v>8</v>
      </c>
      <c r="D26" s="169"/>
      <c r="E26" s="170"/>
      <c r="F26" s="171"/>
      <c r="G26" s="169"/>
      <c r="H26" s="170"/>
      <c r="I26" s="171"/>
      <c r="J26" s="169"/>
      <c r="K26" s="170"/>
      <c r="L26" s="171"/>
      <c r="M26" s="169"/>
      <c r="N26" s="170"/>
      <c r="O26" s="171"/>
      <c r="P26" s="169"/>
      <c r="Q26" s="170"/>
      <c r="R26" s="172"/>
      <c r="T26" s="124"/>
      <c r="U26" s="125"/>
      <c r="V26" s="125"/>
      <c r="W26" s="16">
        <f t="shared" si="3"/>
        <v>0</v>
      </c>
      <c r="X26" s="17">
        <f t="shared" si="4"/>
        <v>0</v>
      </c>
      <c r="Y26" s="76">
        <f t="shared" si="5"/>
        <v>0</v>
      </c>
    </row>
    <row r="27" spans="2:25" ht="20.100000000000001" customHeight="1" x14ac:dyDescent="0.2">
      <c r="B27" s="240"/>
      <c r="C27" s="25">
        <v>9</v>
      </c>
      <c r="D27" s="165"/>
      <c r="E27" s="166"/>
      <c r="F27" s="167"/>
      <c r="G27" s="165"/>
      <c r="H27" s="166"/>
      <c r="I27" s="167"/>
      <c r="J27" s="165"/>
      <c r="K27" s="166"/>
      <c r="L27" s="167"/>
      <c r="M27" s="165"/>
      <c r="N27" s="166"/>
      <c r="O27" s="167"/>
      <c r="P27" s="165"/>
      <c r="Q27" s="166"/>
      <c r="R27" s="168"/>
      <c r="T27" s="258" t="s">
        <v>40</v>
      </c>
      <c r="U27" s="259"/>
      <c r="V27" s="259"/>
      <c r="W27" s="259"/>
      <c r="X27" s="259"/>
      <c r="Y27" s="260"/>
    </row>
    <row r="28" spans="2:25" ht="20.100000000000001" customHeight="1" thickBot="1" x14ac:dyDescent="0.25">
      <c r="B28" s="261"/>
      <c r="C28" s="25">
        <v>10</v>
      </c>
      <c r="D28" s="169"/>
      <c r="E28" s="170"/>
      <c r="F28" s="171"/>
      <c r="G28" s="169"/>
      <c r="H28" s="170"/>
      <c r="I28" s="171"/>
      <c r="J28" s="169"/>
      <c r="K28" s="170"/>
      <c r="L28" s="171"/>
      <c r="M28" s="169"/>
      <c r="N28" s="170"/>
      <c r="O28" s="171"/>
      <c r="P28" s="169"/>
      <c r="Q28" s="170"/>
      <c r="R28" s="172"/>
      <c r="T28" s="124"/>
      <c r="U28" s="125"/>
      <c r="V28" s="125"/>
      <c r="W28" s="16">
        <f>COUNTIF($D$19:$D$41,U28)+COUNTIF($G$19:$G$41,U28)+COUNTIF($J$19:$J$41,U28)+COUNTIF($M$19:$M$41,U28)+COUNTIF($P$19:$P$41,U28)</f>
        <v>0</v>
      </c>
      <c r="X28" s="17">
        <f>COUNTIF($E$19:$E$41,U28)+COUNTIF($H$19:$H$41,U28)+COUNTIF($K$19:$K$41,U28)+COUNTIF($N$19:$N$41,U28)+COUNTIF($Q$19:$Q$41,U28)</f>
        <v>0</v>
      </c>
      <c r="Y28" s="76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40"/>
      <c r="C29" s="25">
        <v>11</v>
      </c>
      <c r="D29" s="165"/>
      <c r="E29" s="166"/>
      <c r="F29" s="167"/>
      <c r="G29" s="165"/>
      <c r="H29" s="166"/>
      <c r="I29" s="167"/>
      <c r="J29" s="165"/>
      <c r="K29" s="166"/>
      <c r="L29" s="167"/>
      <c r="M29" s="165"/>
      <c r="N29" s="166"/>
      <c r="O29" s="167"/>
      <c r="P29" s="165"/>
      <c r="Q29" s="166"/>
      <c r="R29" s="168"/>
      <c r="T29" s="124"/>
      <c r="U29" s="125"/>
      <c r="V29" s="125"/>
      <c r="W29" s="16">
        <f>COUNTIF($D$19:$D$41,U29)+COUNTIF($G$19:$G$41,U29)+COUNTIF($J$19:$J$41,U29)+COUNTIF($M$19:$M$41,U29)+COUNTIF($P$19:$P$41,U29)</f>
        <v>0</v>
      </c>
      <c r="X29" s="17">
        <f>COUNTIF($E$19:$E$41,U29)+COUNTIF($H$19:$H$41,U29)+COUNTIF($K$19:$K$41,U29)+COUNTIF($N$19:$N$41,U29)+COUNTIF($Q$19:$Q$41,U29)</f>
        <v>0</v>
      </c>
      <c r="Y29" s="76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261"/>
      <c r="C30" s="25">
        <v>12</v>
      </c>
      <c r="D30" s="169"/>
      <c r="E30" s="170"/>
      <c r="F30" s="171"/>
      <c r="G30" s="169"/>
      <c r="H30" s="170"/>
      <c r="I30" s="171"/>
      <c r="J30" s="169"/>
      <c r="K30" s="170"/>
      <c r="L30" s="171"/>
      <c r="M30" s="169"/>
      <c r="N30" s="170"/>
      <c r="O30" s="171"/>
      <c r="P30" s="169"/>
      <c r="Q30" s="170"/>
      <c r="R30" s="172"/>
      <c r="T30" s="124"/>
      <c r="U30" s="125"/>
      <c r="V30" s="125"/>
      <c r="W30" s="16">
        <f>COUNTIF($D$19:$D$41,U30)+COUNTIF($G$19:$G$41,U30)+COUNTIF($J$19:$J$41,U30)+COUNTIF($M$19:$M$41,U30)+COUNTIF($P$19:$P$41,U30)</f>
        <v>0</v>
      </c>
      <c r="X30" s="17">
        <f>COUNTIF($E$19:$E$41,U30)+COUNTIF($H$19:$H$41,U30)+COUNTIF($K$19:$K$41,U30)+COUNTIF($N$19:$N$41,U30)+COUNTIF($Q$19:$Q$41,U30)</f>
        <v>0</v>
      </c>
      <c r="Y30" s="76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40"/>
      <c r="C31" s="25"/>
      <c r="D31" s="173"/>
      <c r="E31" s="174"/>
      <c r="F31" s="175"/>
      <c r="G31" s="173"/>
      <c r="H31" s="174"/>
      <c r="I31" s="175"/>
      <c r="J31" s="173"/>
      <c r="K31" s="174"/>
      <c r="L31" s="175"/>
      <c r="M31" s="173"/>
      <c r="N31" s="174"/>
      <c r="O31" s="175"/>
      <c r="P31" s="173"/>
      <c r="Q31" s="174"/>
      <c r="R31" s="175"/>
      <c r="T31" s="45"/>
      <c r="U31" s="46"/>
      <c r="V31" s="46"/>
      <c r="W31" s="47"/>
      <c r="X31" s="48"/>
      <c r="Y31" s="49"/>
    </row>
    <row r="32" spans="2:25" ht="20.100000000000001" customHeight="1" x14ac:dyDescent="0.2">
      <c r="B32" s="240"/>
      <c r="C32" s="25">
        <v>13</v>
      </c>
      <c r="D32" s="165"/>
      <c r="E32" s="166"/>
      <c r="F32" s="167"/>
      <c r="G32" s="165"/>
      <c r="H32" s="166"/>
      <c r="I32" s="167"/>
      <c r="J32" s="165"/>
      <c r="K32" s="166"/>
      <c r="L32" s="167"/>
      <c r="M32" s="165"/>
      <c r="N32" s="166"/>
      <c r="O32" s="167"/>
      <c r="P32" s="165"/>
      <c r="Q32" s="166"/>
      <c r="R32" s="168"/>
      <c r="T32" s="50"/>
      <c r="U32" s="51"/>
      <c r="V32" s="51"/>
      <c r="W32" s="52"/>
      <c r="X32" s="41"/>
      <c r="Y32" s="42"/>
    </row>
    <row r="33" spans="2:25" ht="20.100000000000001" customHeight="1" thickBot="1" x14ac:dyDescent="0.25">
      <c r="B33" s="261"/>
      <c r="C33" s="25">
        <v>14</v>
      </c>
      <c r="D33" s="169"/>
      <c r="E33" s="170"/>
      <c r="F33" s="171"/>
      <c r="G33" s="169"/>
      <c r="H33" s="170"/>
      <c r="I33" s="171"/>
      <c r="J33" s="169"/>
      <c r="K33" s="170"/>
      <c r="L33" s="171"/>
      <c r="M33" s="169"/>
      <c r="N33" s="170"/>
      <c r="O33" s="171"/>
      <c r="P33" s="169"/>
      <c r="Q33" s="170"/>
      <c r="R33" s="172"/>
      <c r="T33" s="183" t="s">
        <v>139</v>
      </c>
      <c r="U33" s="51"/>
      <c r="V33" s="51"/>
      <c r="W33" s="52"/>
      <c r="X33" s="41"/>
      <c r="Y33" s="42"/>
    </row>
    <row r="34" spans="2:25" ht="3.75" customHeight="1" thickBot="1" x14ac:dyDescent="0.25">
      <c r="B34" s="40"/>
      <c r="C34" s="25"/>
      <c r="D34" s="173"/>
      <c r="E34" s="174"/>
      <c r="F34" s="175"/>
      <c r="G34" s="173"/>
      <c r="H34" s="174"/>
      <c r="I34" s="175"/>
      <c r="J34" s="173"/>
      <c r="K34" s="174"/>
      <c r="L34" s="175"/>
      <c r="M34" s="173"/>
      <c r="N34" s="174"/>
      <c r="O34" s="175"/>
      <c r="P34" s="173"/>
      <c r="Q34" s="174"/>
      <c r="R34" s="175"/>
      <c r="T34" s="50"/>
      <c r="U34" s="51"/>
      <c r="V34" s="51"/>
      <c r="W34" s="52"/>
      <c r="X34" s="41"/>
      <c r="Y34" s="42"/>
    </row>
    <row r="35" spans="2:25" ht="20.100000000000001" customHeight="1" x14ac:dyDescent="0.2">
      <c r="B35" s="240"/>
      <c r="C35" s="25">
        <v>15</v>
      </c>
      <c r="D35" s="165"/>
      <c r="E35" s="166"/>
      <c r="F35" s="167"/>
      <c r="G35" s="165"/>
      <c r="H35" s="166"/>
      <c r="I35" s="167"/>
      <c r="J35" s="165"/>
      <c r="K35" s="166"/>
      <c r="L35" s="167"/>
      <c r="M35" s="165"/>
      <c r="N35" s="166"/>
      <c r="O35" s="167"/>
      <c r="P35" s="165"/>
      <c r="Q35" s="166"/>
      <c r="R35" s="168"/>
      <c r="T35" s="275"/>
      <c r="U35" s="276"/>
      <c r="V35" s="276"/>
      <c r="W35" s="276"/>
      <c r="X35" s="276"/>
      <c r="Y35" s="277"/>
    </row>
    <row r="36" spans="2:25" ht="20.100000000000001" customHeight="1" thickBot="1" x14ac:dyDescent="0.25">
      <c r="B36" s="261"/>
      <c r="C36" s="25">
        <v>16</v>
      </c>
      <c r="D36" s="169"/>
      <c r="E36" s="170"/>
      <c r="F36" s="171"/>
      <c r="G36" s="169"/>
      <c r="H36" s="170"/>
      <c r="I36" s="171"/>
      <c r="J36" s="169"/>
      <c r="K36" s="170"/>
      <c r="L36" s="171"/>
      <c r="M36" s="169"/>
      <c r="N36" s="170"/>
      <c r="O36" s="171"/>
      <c r="P36" s="169"/>
      <c r="Q36" s="170"/>
      <c r="R36" s="172"/>
      <c r="T36" s="278"/>
      <c r="U36" s="279"/>
      <c r="V36" s="279"/>
      <c r="W36" s="279"/>
      <c r="X36" s="279"/>
      <c r="Y36" s="280"/>
    </row>
    <row r="37" spans="2:25" ht="20.100000000000001" customHeight="1" x14ac:dyDescent="0.2">
      <c r="B37" s="240"/>
      <c r="C37" s="25">
        <v>17</v>
      </c>
      <c r="D37" s="165"/>
      <c r="E37" s="166"/>
      <c r="F37" s="167"/>
      <c r="G37" s="165"/>
      <c r="H37" s="166"/>
      <c r="I37" s="167"/>
      <c r="J37" s="165"/>
      <c r="K37" s="166"/>
      <c r="L37" s="167"/>
      <c r="M37" s="165"/>
      <c r="N37" s="166"/>
      <c r="O37" s="167"/>
      <c r="P37" s="165"/>
      <c r="Q37" s="166"/>
      <c r="R37" s="168"/>
      <c r="T37" s="278"/>
      <c r="U37" s="279"/>
      <c r="V37" s="279"/>
      <c r="W37" s="279"/>
      <c r="X37" s="279"/>
      <c r="Y37" s="280"/>
    </row>
    <row r="38" spans="2:25" ht="20.100000000000001" customHeight="1" thickBot="1" x14ac:dyDescent="0.25">
      <c r="B38" s="261"/>
      <c r="C38" s="25">
        <v>18</v>
      </c>
      <c r="D38" s="169"/>
      <c r="E38" s="170"/>
      <c r="F38" s="171"/>
      <c r="G38" s="169"/>
      <c r="H38" s="170"/>
      <c r="I38" s="171"/>
      <c r="J38" s="169"/>
      <c r="K38" s="170"/>
      <c r="L38" s="171"/>
      <c r="M38" s="169"/>
      <c r="N38" s="170"/>
      <c r="O38" s="171"/>
      <c r="P38" s="169"/>
      <c r="Q38" s="170"/>
      <c r="R38" s="172"/>
      <c r="T38" s="278"/>
      <c r="U38" s="279"/>
      <c r="V38" s="279"/>
      <c r="W38" s="279"/>
      <c r="X38" s="279"/>
      <c r="Y38" s="280"/>
    </row>
    <row r="39" spans="2:25" ht="20.100000000000001" customHeight="1" x14ac:dyDescent="0.2">
      <c r="B39" s="240"/>
      <c r="C39" s="25">
        <v>19</v>
      </c>
      <c r="D39" s="165"/>
      <c r="E39" s="166"/>
      <c r="F39" s="167"/>
      <c r="G39" s="165"/>
      <c r="H39" s="166"/>
      <c r="I39" s="167"/>
      <c r="J39" s="165"/>
      <c r="K39" s="166"/>
      <c r="L39" s="167"/>
      <c r="M39" s="165"/>
      <c r="N39" s="166"/>
      <c r="O39" s="167"/>
      <c r="P39" s="165"/>
      <c r="Q39" s="166"/>
      <c r="R39" s="168"/>
      <c r="T39" s="278"/>
      <c r="U39" s="279"/>
      <c r="V39" s="279"/>
      <c r="W39" s="279"/>
      <c r="X39" s="279"/>
      <c r="Y39" s="280"/>
    </row>
    <row r="40" spans="2:25" ht="20.100000000000001" customHeight="1" thickBot="1" x14ac:dyDescent="0.25">
      <c r="B40" s="261"/>
      <c r="C40" s="25">
        <v>20</v>
      </c>
      <c r="D40" s="169"/>
      <c r="E40" s="170"/>
      <c r="F40" s="171"/>
      <c r="G40" s="169"/>
      <c r="H40" s="170"/>
      <c r="I40" s="171"/>
      <c r="J40" s="169"/>
      <c r="K40" s="170"/>
      <c r="L40" s="171"/>
      <c r="M40" s="169"/>
      <c r="N40" s="170"/>
      <c r="O40" s="171"/>
      <c r="P40" s="169"/>
      <c r="Q40" s="170"/>
      <c r="R40" s="172"/>
      <c r="T40" s="278"/>
      <c r="U40" s="279"/>
      <c r="V40" s="279"/>
      <c r="W40" s="279"/>
      <c r="X40" s="279"/>
      <c r="Y40" s="280"/>
    </row>
    <row r="41" spans="2:25" ht="20.100000000000001" customHeight="1" x14ac:dyDescent="0.2">
      <c r="B41" s="240"/>
      <c r="C41" s="25">
        <v>21</v>
      </c>
      <c r="D41" s="165"/>
      <c r="E41" s="166"/>
      <c r="F41" s="167"/>
      <c r="G41" s="165"/>
      <c r="H41" s="166"/>
      <c r="I41" s="167"/>
      <c r="J41" s="165"/>
      <c r="K41" s="166"/>
      <c r="L41" s="167"/>
      <c r="M41" s="165"/>
      <c r="N41" s="166"/>
      <c r="O41" s="167"/>
      <c r="P41" s="165"/>
      <c r="Q41" s="166"/>
      <c r="R41" s="168"/>
      <c r="T41" s="278"/>
      <c r="U41" s="279"/>
      <c r="V41" s="279"/>
      <c r="W41" s="279"/>
      <c r="X41" s="279"/>
      <c r="Y41" s="280"/>
    </row>
    <row r="42" spans="2:25" ht="20.100000000000001" customHeight="1" thickBot="1" x14ac:dyDescent="0.25">
      <c r="B42" s="261"/>
      <c r="C42" s="25">
        <v>22</v>
      </c>
      <c r="D42" s="169"/>
      <c r="E42" s="170"/>
      <c r="F42" s="171"/>
      <c r="G42" s="169"/>
      <c r="H42" s="170"/>
      <c r="I42" s="171"/>
      <c r="J42" s="169"/>
      <c r="K42" s="170"/>
      <c r="L42" s="171"/>
      <c r="M42" s="169"/>
      <c r="N42" s="170"/>
      <c r="O42" s="171"/>
      <c r="P42" s="169"/>
      <c r="Q42" s="170"/>
      <c r="R42" s="172"/>
      <c r="T42" s="281"/>
      <c r="U42" s="282"/>
      <c r="V42" s="282"/>
      <c r="W42" s="282"/>
      <c r="X42" s="282"/>
      <c r="Y42" s="283"/>
    </row>
    <row r="43" spans="2:25" ht="15.75" thickBot="1" x14ac:dyDescent="0.25">
      <c r="W43" s="28"/>
      <c r="X43" s="28"/>
      <c r="Y43" s="43"/>
    </row>
    <row r="44" spans="2:25" ht="16.5" thickBot="1" x14ac:dyDescent="0.25">
      <c r="B44" s="44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3"/>
      <c r="T44" s="262" t="s">
        <v>41</v>
      </c>
      <c r="U44" s="263"/>
      <c r="V44" s="113"/>
      <c r="W44" s="29">
        <f>SUM(W5:W34)</f>
        <v>0</v>
      </c>
      <c r="X44" s="30">
        <f>SUM(X5:X34)</f>
        <v>0</v>
      </c>
      <c r="Y44" s="84">
        <f>SUM(Y5:Y34)</f>
        <v>0</v>
      </c>
    </row>
    <row r="45" spans="2:25" ht="15.75" customHeight="1" x14ac:dyDescent="0.2">
      <c r="B45" s="34"/>
      <c r="C45" s="266" t="s">
        <v>48</v>
      </c>
      <c r="D45" s="267"/>
      <c r="E45" s="264"/>
      <c r="F45" s="265"/>
      <c r="G45" s="163" t="s">
        <v>138</v>
      </c>
      <c r="H45" s="252"/>
      <c r="I45" s="253"/>
      <c r="J45" s="253"/>
      <c r="K45" s="253"/>
      <c r="L45" s="254"/>
      <c r="M45" s="55"/>
      <c r="N45" s="137"/>
      <c r="O45" s="137"/>
      <c r="P45" s="137"/>
      <c r="Q45" s="137"/>
      <c r="R45" s="35"/>
      <c r="T45" s="56" t="s">
        <v>42</v>
      </c>
      <c r="U45" s="85"/>
      <c r="V45" s="86"/>
      <c r="W45" s="86"/>
      <c r="X45" s="86"/>
      <c r="Y45" s="57"/>
    </row>
    <row r="46" spans="2:25" ht="15" customHeight="1" x14ac:dyDescent="0.2">
      <c r="B46" s="34"/>
      <c r="C46" s="55"/>
      <c r="D46" s="55"/>
      <c r="E46" s="55" t="s">
        <v>47</v>
      </c>
      <c r="F46" s="55"/>
      <c r="G46" s="55"/>
      <c r="H46" s="55" t="s">
        <v>136</v>
      </c>
      <c r="I46" s="55"/>
      <c r="J46" s="55"/>
      <c r="K46" s="55"/>
      <c r="L46" s="55"/>
      <c r="M46" s="55"/>
      <c r="N46" s="137"/>
      <c r="O46" s="137"/>
      <c r="P46" s="137"/>
      <c r="Q46" s="137"/>
      <c r="R46" s="35"/>
      <c r="T46" s="87" t="s">
        <v>76</v>
      </c>
      <c r="U46" s="88">
        <f>SUM(W5:W26,W28:W30)</f>
        <v>0</v>
      </c>
      <c r="V46" s="78"/>
      <c r="W46" s="274" t="s">
        <v>143</v>
      </c>
      <c r="X46" s="274"/>
      <c r="Y46" s="90"/>
    </row>
    <row r="47" spans="2:25" ht="15" x14ac:dyDescent="0.2">
      <c r="B47" s="34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O47" s="137"/>
      <c r="P47" s="137"/>
      <c r="Q47" s="137"/>
      <c r="R47" s="35"/>
      <c r="T47" s="91" t="s">
        <v>43</v>
      </c>
      <c r="U47" s="88">
        <f>SUM(X44:Y44)</f>
        <v>0</v>
      </c>
      <c r="V47" s="78"/>
      <c r="W47" s="274"/>
      <c r="X47" s="274"/>
      <c r="Y47" s="92"/>
    </row>
    <row r="48" spans="2:25" ht="15" x14ac:dyDescent="0.2">
      <c r="B48" s="34"/>
      <c r="G48" s="55"/>
      <c r="H48" s="55"/>
      <c r="I48" s="55"/>
      <c r="J48" s="55"/>
      <c r="K48" s="55"/>
      <c r="L48" s="55"/>
      <c r="M48" s="55"/>
      <c r="O48" s="137"/>
      <c r="P48" s="137"/>
      <c r="Q48" s="137"/>
      <c r="R48" s="35"/>
      <c r="T48" s="91" t="s">
        <v>44</v>
      </c>
      <c r="U48" s="122"/>
      <c r="V48" s="115"/>
      <c r="W48" s="66"/>
      <c r="X48" s="66"/>
      <c r="Y48" s="92"/>
    </row>
    <row r="49" spans="1:25" s="5" customFormat="1" ht="15" x14ac:dyDescent="0.2">
      <c r="A49" s="31"/>
      <c r="B49" s="34"/>
      <c r="C49" s="266" t="s">
        <v>49</v>
      </c>
      <c r="D49" s="267"/>
      <c r="E49" s="264"/>
      <c r="F49" s="265"/>
      <c r="G49" s="163" t="s">
        <v>138</v>
      </c>
      <c r="H49" s="255"/>
      <c r="I49" s="256"/>
      <c r="J49" s="256"/>
      <c r="K49" s="256"/>
      <c r="L49" s="257"/>
      <c r="M49" s="55"/>
      <c r="N49" s="137"/>
      <c r="O49" s="137"/>
      <c r="P49" s="137"/>
      <c r="Q49" s="137"/>
      <c r="R49" s="35"/>
      <c r="S49" s="31"/>
      <c r="T49" s="93" t="s">
        <v>45</v>
      </c>
      <c r="U49" s="123"/>
      <c r="V49" s="115"/>
      <c r="W49" s="66"/>
      <c r="X49" s="66"/>
      <c r="Y49" s="92"/>
    </row>
    <row r="50" spans="1:25" s="5" customFormat="1" ht="15.75" thickBot="1" x14ac:dyDescent="0.25">
      <c r="A50" s="31"/>
      <c r="B50" s="34"/>
      <c r="C50" s="31"/>
      <c r="D50" s="55"/>
      <c r="E50" s="112" t="s">
        <v>47</v>
      </c>
      <c r="F50" s="55"/>
      <c r="G50" s="55"/>
      <c r="H50" s="55" t="s">
        <v>137</v>
      </c>
      <c r="I50" s="55"/>
      <c r="J50" s="55"/>
      <c r="K50" s="55"/>
      <c r="L50" s="31"/>
      <c r="M50" s="55"/>
      <c r="N50" s="137"/>
      <c r="O50" s="137"/>
      <c r="P50" s="137"/>
      <c r="Q50" s="137"/>
      <c r="R50" s="35"/>
      <c r="S50" s="31"/>
      <c r="T50" s="93" t="s">
        <v>107</v>
      </c>
      <c r="U50" s="123"/>
      <c r="V50" s="115"/>
      <c r="W50" s="66"/>
      <c r="X50" s="66"/>
      <c r="Y50" s="92"/>
    </row>
    <row r="51" spans="1:25" ht="16.5" thickBot="1" x14ac:dyDescent="0.25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9"/>
      <c r="T51" s="94" t="s">
        <v>142</v>
      </c>
      <c r="U51" s="95">
        <f>SUM(U46:U50)</f>
        <v>0</v>
      </c>
      <c r="V51" s="114"/>
      <c r="W51" s="96"/>
      <c r="X51" s="96"/>
      <c r="Y51" s="97"/>
    </row>
    <row r="55" spans="1:25" s="5" customFormat="1" x14ac:dyDescent="0.2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U55" s="6"/>
      <c r="V55" s="6"/>
    </row>
  </sheetData>
  <sheetProtection algorithmName="SHA-512" hashValue="wCLHdLkeICVXS6BhPQTCtedNzMilKwOvmg6cKjr82oQBxT/vVbLIi2LZz/JqQsOef0PWvUF7JhHZ1zYsYNzvvQ==" saltValue="Xe+8fxCRhx8OatDt64zgMw==" spinCount="100000" sheet="1" objects="1" scenarios="1" selectLockedCells="1"/>
  <mergeCells count="44">
    <mergeCell ref="G16:I16"/>
    <mergeCell ref="J16:L16"/>
    <mergeCell ref="M16:O16"/>
    <mergeCell ref="P16:R16"/>
    <mergeCell ref="C11:F11"/>
    <mergeCell ref="C12:G13"/>
    <mergeCell ref="I12:Q13"/>
    <mergeCell ref="I5:N5"/>
    <mergeCell ref="C9:F9"/>
    <mergeCell ref="B6:B7"/>
    <mergeCell ref="C6:G7"/>
    <mergeCell ref="I6:Q7"/>
    <mergeCell ref="B8:F8"/>
    <mergeCell ref="B2:G2"/>
    <mergeCell ref="T2:Y2"/>
    <mergeCell ref="K3:L3"/>
    <mergeCell ref="T3:T4"/>
    <mergeCell ref="U3:U4"/>
    <mergeCell ref="W3:Y3"/>
    <mergeCell ref="B4:E4"/>
    <mergeCell ref="V3:V4"/>
    <mergeCell ref="B21:B22"/>
    <mergeCell ref="B23:B24"/>
    <mergeCell ref="B10:F10"/>
    <mergeCell ref="D16:F16"/>
    <mergeCell ref="E49:F49"/>
    <mergeCell ref="C49:D49"/>
    <mergeCell ref="B29:B30"/>
    <mergeCell ref="B32:B33"/>
    <mergeCell ref="B35:B36"/>
    <mergeCell ref="B37:B38"/>
    <mergeCell ref="B39:B40"/>
    <mergeCell ref="B19:B20"/>
    <mergeCell ref="H45:L45"/>
    <mergeCell ref="H49:L49"/>
    <mergeCell ref="T27:Y27"/>
    <mergeCell ref="B25:B26"/>
    <mergeCell ref="T44:U44"/>
    <mergeCell ref="B27:B28"/>
    <mergeCell ref="B41:B42"/>
    <mergeCell ref="E45:F45"/>
    <mergeCell ref="C45:D45"/>
    <mergeCell ref="W46:X47"/>
    <mergeCell ref="T35:Y42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>
      <formula1>$U$5:$U$34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2"/>
  <sheetViews>
    <sheetView tabSelected="1" zoomScale="75" zoomScaleNormal="75" workbookViewId="0">
      <selection activeCell="R7" sqref="R7:U22"/>
    </sheetView>
  </sheetViews>
  <sheetFormatPr baseColWidth="10" defaultRowHeight="14.25" x14ac:dyDescent="0.2"/>
  <cols>
    <col min="1" max="1" width="8.375" style="58" customWidth="1"/>
    <col min="2" max="2" width="2.375" style="58" customWidth="1"/>
    <col min="3" max="3" width="11.25" style="58" customWidth="1"/>
    <col min="4" max="4" width="2.75" style="58" customWidth="1"/>
    <col min="5" max="12" width="8.625" style="58" customWidth="1"/>
    <col min="13" max="13" width="3.625" style="58" customWidth="1"/>
    <col min="14" max="14" width="21.625" style="58" customWidth="1"/>
    <col min="15" max="15" width="3.625" style="58" customWidth="1"/>
    <col min="16" max="16" width="0.5" style="58" customWidth="1"/>
    <col min="17" max="17" width="4.25" style="58" customWidth="1"/>
    <col min="18" max="18" width="27.5" style="58" customWidth="1"/>
    <col min="19" max="19" width="11" style="58"/>
    <col min="20" max="21" width="6.875" style="58" customWidth="1"/>
    <col min="22" max="22" width="32.125" style="58" customWidth="1"/>
    <col min="23" max="23" width="1.875" style="58" customWidth="1"/>
    <col min="24" max="16384" width="11" style="58"/>
  </cols>
  <sheetData>
    <row r="1" spans="2:25" ht="23.25" customHeight="1" x14ac:dyDescent="0.2"/>
    <row r="2" spans="2:25" ht="23.25" x14ac:dyDescent="0.35">
      <c r="B2" s="316" t="s">
        <v>78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103"/>
      <c r="P2" s="103"/>
    </row>
    <row r="3" spans="2:25" ht="15" thickBot="1" x14ac:dyDescent="0.25"/>
    <row r="4" spans="2:25" ht="18.75" customHeight="1" thickTop="1" thickBot="1" x14ac:dyDescent="0.3">
      <c r="Q4" s="59"/>
      <c r="R4" s="60"/>
      <c r="S4" s="60"/>
      <c r="T4" s="60"/>
      <c r="U4" s="60"/>
      <c r="V4" s="60"/>
      <c r="W4" s="60"/>
      <c r="X4" s="310" t="s">
        <v>84</v>
      </c>
      <c r="Y4" s="311"/>
    </row>
    <row r="5" spans="2:25" ht="15" customHeight="1" thickTop="1" x14ac:dyDescent="0.2"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105"/>
      <c r="P5" s="105"/>
      <c r="Q5" s="61"/>
      <c r="R5" s="206" t="s">
        <v>23</v>
      </c>
      <c r="S5" s="204" t="s">
        <v>24</v>
      </c>
      <c r="T5" s="200" t="s">
        <v>25</v>
      </c>
      <c r="U5" s="201"/>
      <c r="V5" s="312" t="s">
        <v>27</v>
      </c>
      <c r="W5" s="155"/>
    </row>
    <row r="6" spans="2:25" ht="25.5" customHeight="1" x14ac:dyDescent="0.2">
      <c r="B6" s="317" t="s">
        <v>68</v>
      </c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7"/>
      <c r="O6" s="105"/>
      <c r="P6" s="105"/>
      <c r="Q6" s="61"/>
      <c r="R6" s="207"/>
      <c r="S6" s="205"/>
      <c r="T6" s="127" t="s">
        <v>77</v>
      </c>
      <c r="U6" s="71" t="s">
        <v>26</v>
      </c>
      <c r="V6" s="313"/>
      <c r="W6" s="155"/>
    </row>
    <row r="7" spans="2:25" ht="15" x14ac:dyDescent="0.2">
      <c r="B7" s="317" t="s">
        <v>114</v>
      </c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105"/>
      <c r="P7" s="105"/>
      <c r="Q7" s="61"/>
      <c r="R7" s="128" t="s">
        <v>29</v>
      </c>
      <c r="S7" s="129" t="s">
        <v>56</v>
      </c>
      <c r="T7" s="16">
        <v>0</v>
      </c>
      <c r="U7" s="17">
        <v>1</v>
      </c>
      <c r="V7" s="159" t="s">
        <v>131</v>
      </c>
      <c r="W7" s="155"/>
    </row>
    <row r="8" spans="2:25" ht="14.25" customHeight="1" x14ac:dyDescent="0.2">
      <c r="B8" s="317" t="s">
        <v>69</v>
      </c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105"/>
      <c r="P8" s="105"/>
      <c r="Q8" s="61"/>
      <c r="R8" s="128" t="s">
        <v>30</v>
      </c>
      <c r="S8" s="129" t="s">
        <v>57</v>
      </c>
      <c r="T8" s="16">
        <v>0</v>
      </c>
      <c r="U8" s="17">
        <v>0</v>
      </c>
      <c r="V8" s="159"/>
      <c r="W8" s="155"/>
    </row>
    <row r="9" spans="2:25" ht="15" x14ac:dyDescent="0.2">
      <c r="B9" s="58" t="s">
        <v>115</v>
      </c>
      <c r="Q9" s="61"/>
      <c r="R9" s="128" t="s">
        <v>31</v>
      </c>
      <c r="S9" s="129" t="s">
        <v>19</v>
      </c>
      <c r="T9" s="16">
        <v>0</v>
      </c>
      <c r="U9" s="17">
        <v>0</v>
      </c>
      <c r="V9" s="159"/>
      <c r="W9" s="155"/>
    </row>
    <row r="10" spans="2:25" ht="15" x14ac:dyDescent="0.2">
      <c r="B10" s="317" t="s">
        <v>132</v>
      </c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105"/>
      <c r="P10" s="105"/>
      <c r="Q10" s="61"/>
      <c r="R10" s="128" t="s">
        <v>32</v>
      </c>
      <c r="S10" s="129" t="s">
        <v>33</v>
      </c>
      <c r="T10" s="16">
        <v>0</v>
      </c>
      <c r="U10" s="17">
        <v>0</v>
      </c>
      <c r="V10" s="159"/>
      <c r="W10" s="155"/>
    </row>
    <row r="11" spans="2:25" ht="15.75" thickBot="1" x14ac:dyDescent="0.25">
      <c r="Q11" s="61"/>
      <c r="R11" s="128" t="s">
        <v>145</v>
      </c>
      <c r="S11" s="129" t="s">
        <v>64</v>
      </c>
      <c r="T11" s="16">
        <v>0</v>
      </c>
      <c r="U11" s="17">
        <v>0</v>
      </c>
      <c r="V11" s="159"/>
      <c r="W11" s="155"/>
    </row>
    <row r="12" spans="2:25" ht="16.5" thickTop="1" thickBot="1" x14ac:dyDescent="0.3">
      <c r="B12" s="59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102" t="s">
        <v>83</v>
      </c>
      <c r="O12" s="104"/>
      <c r="P12" s="104"/>
      <c r="Q12" s="61"/>
      <c r="R12" s="128" t="s">
        <v>34</v>
      </c>
      <c r="S12" s="129" t="s">
        <v>35</v>
      </c>
      <c r="T12" s="162">
        <v>1</v>
      </c>
      <c r="U12" s="17">
        <v>0</v>
      </c>
      <c r="V12" s="159"/>
      <c r="W12" s="155"/>
    </row>
    <row r="13" spans="2:25" ht="17.25" thickTop="1" thickBot="1" x14ac:dyDescent="0.3">
      <c r="B13" s="61"/>
      <c r="C13" s="23" t="s">
        <v>3</v>
      </c>
      <c r="D13" s="24"/>
      <c r="E13" s="217" t="s">
        <v>4</v>
      </c>
      <c r="F13" s="218"/>
      <c r="G13" s="218"/>
      <c r="H13" s="219"/>
      <c r="I13" s="217" t="s">
        <v>5</v>
      </c>
      <c r="J13" s="218"/>
      <c r="K13" s="218"/>
      <c r="L13" s="219"/>
      <c r="M13" s="62"/>
      <c r="Q13" s="61"/>
      <c r="R13" s="128" t="s">
        <v>36</v>
      </c>
      <c r="S13" s="129" t="s">
        <v>53</v>
      </c>
      <c r="T13" s="16">
        <v>0</v>
      </c>
      <c r="U13" s="17">
        <v>0</v>
      </c>
      <c r="V13" s="159"/>
      <c r="W13" s="155"/>
    </row>
    <row r="14" spans="2:25" ht="15.75" thickBot="1" x14ac:dyDescent="0.25">
      <c r="B14" s="61"/>
      <c r="C14" s="25">
        <v>1</v>
      </c>
      <c r="D14" s="25"/>
      <c r="E14" s="25">
        <v>2</v>
      </c>
      <c r="F14" s="25">
        <v>3</v>
      </c>
      <c r="G14" s="25">
        <v>4</v>
      </c>
      <c r="H14" s="25">
        <v>5</v>
      </c>
      <c r="I14" s="25">
        <v>6</v>
      </c>
      <c r="J14" s="25">
        <v>7</v>
      </c>
      <c r="K14" s="25">
        <v>8</v>
      </c>
      <c r="L14" s="25">
        <v>9</v>
      </c>
      <c r="M14" s="62"/>
      <c r="Q14" s="61"/>
      <c r="R14" s="128" t="s">
        <v>37</v>
      </c>
      <c r="S14" s="129" t="s">
        <v>38</v>
      </c>
      <c r="T14" s="16">
        <v>0</v>
      </c>
      <c r="U14" s="17">
        <v>0</v>
      </c>
      <c r="V14" s="159"/>
      <c r="W14" s="155"/>
    </row>
    <row r="15" spans="2:25" ht="15.75" x14ac:dyDescent="0.2">
      <c r="B15" s="61"/>
      <c r="C15" s="314" t="s">
        <v>116</v>
      </c>
      <c r="D15" s="25">
        <v>1</v>
      </c>
      <c r="E15" s="1" t="s">
        <v>35</v>
      </c>
      <c r="F15" s="99"/>
      <c r="G15" s="99"/>
      <c r="H15" s="99"/>
      <c r="I15" s="99"/>
      <c r="J15" s="99"/>
      <c r="K15" s="99"/>
      <c r="L15" s="99"/>
      <c r="M15" s="62"/>
      <c r="Q15" s="61"/>
      <c r="R15" s="128" t="s">
        <v>39</v>
      </c>
      <c r="S15" s="129" t="s">
        <v>22</v>
      </c>
      <c r="T15" s="16">
        <v>0</v>
      </c>
      <c r="U15" s="17">
        <v>0</v>
      </c>
      <c r="V15" s="159"/>
      <c r="W15" s="155"/>
    </row>
    <row r="16" spans="2:25" ht="15.75" thickBot="1" x14ac:dyDescent="0.25">
      <c r="B16" s="61"/>
      <c r="C16" s="315"/>
      <c r="D16" s="25">
        <v>2</v>
      </c>
      <c r="E16" s="2"/>
      <c r="F16" s="3"/>
      <c r="G16" s="3"/>
      <c r="H16" s="100"/>
      <c r="I16" s="101"/>
      <c r="J16" s="3"/>
      <c r="K16" s="3"/>
      <c r="L16" s="100"/>
      <c r="M16" s="155"/>
      <c r="Q16" s="61"/>
      <c r="R16" s="128" t="s">
        <v>58</v>
      </c>
      <c r="S16" s="129" t="s">
        <v>59</v>
      </c>
      <c r="T16" s="16">
        <v>0</v>
      </c>
      <c r="U16" s="17">
        <v>0</v>
      </c>
      <c r="V16" s="159"/>
      <c r="W16" s="155"/>
    </row>
    <row r="17" spans="2:23" ht="15.75" x14ac:dyDescent="0.2">
      <c r="B17" s="61"/>
      <c r="C17" s="314" t="s">
        <v>126</v>
      </c>
      <c r="D17" s="25">
        <v>3</v>
      </c>
      <c r="E17" s="1"/>
      <c r="F17" s="99"/>
      <c r="G17" s="99"/>
      <c r="H17" s="99"/>
      <c r="I17" s="99"/>
      <c r="J17" s="99"/>
      <c r="K17" s="99"/>
      <c r="L17" s="99"/>
      <c r="M17" s="62"/>
      <c r="Q17" s="61"/>
      <c r="R17" s="128" t="s">
        <v>60</v>
      </c>
      <c r="S17" s="129" t="s">
        <v>55</v>
      </c>
      <c r="T17" s="16">
        <v>0</v>
      </c>
      <c r="U17" s="17">
        <v>0</v>
      </c>
      <c r="V17" s="159"/>
      <c r="W17" s="155"/>
    </row>
    <row r="18" spans="2:23" ht="15.75" thickBot="1" x14ac:dyDescent="0.25">
      <c r="B18" s="61"/>
      <c r="C18" s="315"/>
      <c r="D18" s="25">
        <v>4</v>
      </c>
      <c r="E18" s="2"/>
      <c r="F18" s="3"/>
      <c r="G18" s="3"/>
      <c r="H18" s="100"/>
      <c r="I18" s="101"/>
      <c r="J18" s="3"/>
      <c r="K18" s="3"/>
      <c r="L18" s="100"/>
      <c r="M18" s="155"/>
      <c r="Q18" s="61"/>
      <c r="R18" s="128" t="s">
        <v>146</v>
      </c>
      <c r="S18" s="129" t="s">
        <v>63</v>
      </c>
      <c r="T18" s="16">
        <v>0</v>
      </c>
      <c r="U18" s="17">
        <v>0</v>
      </c>
      <c r="V18" s="159"/>
      <c r="W18" s="155"/>
    </row>
    <row r="19" spans="2:23" ht="15.75" x14ac:dyDescent="0.2">
      <c r="B19" s="61"/>
      <c r="C19" s="314" t="s">
        <v>127</v>
      </c>
      <c r="D19" s="25">
        <v>5</v>
      </c>
      <c r="E19" s="1"/>
      <c r="F19" s="99"/>
      <c r="G19" s="99"/>
      <c r="H19" s="99"/>
      <c r="I19" s="99"/>
      <c r="J19" s="161" t="s">
        <v>56</v>
      </c>
      <c r="K19" s="99"/>
      <c r="L19" s="99"/>
      <c r="M19" s="62"/>
      <c r="Q19" s="61"/>
      <c r="R19" s="128" t="s">
        <v>61</v>
      </c>
      <c r="S19" s="129" t="s">
        <v>62</v>
      </c>
      <c r="T19" s="16">
        <v>0</v>
      </c>
      <c r="U19" s="17">
        <v>0</v>
      </c>
      <c r="V19" s="159"/>
      <c r="W19" s="155"/>
    </row>
    <row r="20" spans="2:23" ht="15.75" thickBot="1" x14ac:dyDescent="0.25">
      <c r="B20" s="61"/>
      <c r="C20" s="315"/>
      <c r="D20" s="25">
        <v>6</v>
      </c>
      <c r="E20" s="2"/>
      <c r="F20" s="3"/>
      <c r="G20" s="3"/>
      <c r="H20" s="100"/>
      <c r="I20" s="101"/>
      <c r="J20" s="3" t="s">
        <v>128</v>
      </c>
      <c r="K20" s="3"/>
      <c r="L20" s="100"/>
      <c r="M20" s="155"/>
      <c r="Q20" s="61"/>
      <c r="R20" s="128" t="s">
        <v>147</v>
      </c>
      <c r="S20" s="129" t="s">
        <v>144</v>
      </c>
      <c r="T20" s="16">
        <v>0</v>
      </c>
      <c r="U20" s="17">
        <v>0</v>
      </c>
      <c r="V20" s="159"/>
      <c r="W20" s="155"/>
    </row>
    <row r="21" spans="2:23" ht="15.75" x14ac:dyDescent="0.2">
      <c r="B21" s="61"/>
      <c r="C21" s="314"/>
      <c r="D21" s="25">
        <v>7</v>
      </c>
      <c r="E21" s="1"/>
      <c r="F21" s="99"/>
      <c r="G21" s="99"/>
      <c r="H21" s="99"/>
      <c r="I21" s="99"/>
      <c r="J21" s="99"/>
      <c r="K21" s="99"/>
      <c r="L21" s="99"/>
      <c r="M21" s="62"/>
      <c r="Q21" s="61"/>
      <c r="R21" s="128" t="s">
        <v>65</v>
      </c>
      <c r="S21" s="129" t="s">
        <v>54</v>
      </c>
      <c r="T21" s="16">
        <v>0</v>
      </c>
      <c r="U21" s="17">
        <v>0</v>
      </c>
      <c r="V21" s="159"/>
      <c r="W21" s="155"/>
    </row>
    <row r="22" spans="2:23" ht="15.75" thickBot="1" x14ac:dyDescent="0.25">
      <c r="B22" s="61"/>
      <c r="C22" s="315"/>
      <c r="D22" s="25">
        <v>8</v>
      </c>
      <c r="E22" s="2"/>
      <c r="F22" s="3"/>
      <c r="G22" s="3"/>
      <c r="H22" s="100"/>
      <c r="I22" s="101"/>
      <c r="J22" s="3"/>
      <c r="K22" s="3"/>
      <c r="L22" s="100"/>
      <c r="M22" s="155"/>
      <c r="Q22" s="61"/>
      <c r="R22" s="128" t="s">
        <v>66</v>
      </c>
      <c r="S22" s="129" t="s">
        <v>67</v>
      </c>
      <c r="T22" s="16">
        <v>0</v>
      </c>
      <c r="U22" s="17">
        <v>0</v>
      </c>
      <c r="V22" s="159"/>
      <c r="W22" s="155"/>
    </row>
    <row r="23" spans="2:23" ht="15.75" thickBot="1" x14ac:dyDescent="0.25">
      <c r="B23" s="63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5"/>
      <c r="Q23" s="61"/>
      <c r="R23" s="130"/>
      <c r="S23" s="131"/>
      <c r="T23" s="16">
        <f t="shared" ref="T13:T24" si="0">COUNTIF($D$19:$D$40,S23)+COUNTIF($H$19:$H$40,S23)+COUNTIF($L$19:$L$40,S23)+COUNTIF($R$19:$R$41,S23)+COUNTIF($V$19:$V$41,S23)</f>
        <v>0</v>
      </c>
      <c r="U23" s="17">
        <f t="shared" ref="U7:U24" si="1">COUNTIF($E$19:$G$42,S23)+COUNTIF($I$19:$K$42,S23)+COUNTIF($M$19:$Q$42,S23)</f>
        <v>0</v>
      </c>
      <c r="V23" s="159"/>
      <c r="W23" s="155"/>
    </row>
    <row r="24" spans="2:23" ht="15.75" thickTop="1" x14ac:dyDescent="0.2">
      <c r="Q24" s="61"/>
      <c r="R24" s="130"/>
      <c r="S24" s="131"/>
      <c r="T24" s="16">
        <f t="shared" si="0"/>
        <v>0</v>
      </c>
      <c r="U24" s="17">
        <f t="shared" si="1"/>
        <v>0</v>
      </c>
      <c r="V24" s="159"/>
      <c r="W24" s="155"/>
    </row>
    <row r="25" spans="2:23" ht="15.75" customHeight="1" x14ac:dyDescent="0.2">
      <c r="B25" s="317" t="s">
        <v>70</v>
      </c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105"/>
      <c r="P25" s="105"/>
      <c r="Q25" s="61"/>
      <c r="R25" s="197" t="s">
        <v>40</v>
      </c>
      <c r="S25" s="198"/>
      <c r="T25" s="198"/>
      <c r="U25" s="198"/>
      <c r="V25" s="199"/>
      <c r="W25" s="155"/>
    </row>
    <row r="26" spans="2:23" ht="15" x14ac:dyDescent="0.2">
      <c r="Q26" s="61"/>
      <c r="R26" s="130"/>
      <c r="S26" s="131"/>
      <c r="T26" s="16">
        <f t="shared" ref="T26:T31" si="2">COUNTIF($D$19:$D$40,S26)+COUNTIF($H$19:$H$40,S26)+COUNTIF($L$19:$L$40,S26)+COUNTIF($R$19:$R$41,S26)+COUNTIF($V$19:$V$41,S26)</f>
        <v>0</v>
      </c>
      <c r="U26" s="17">
        <v>0</v>
      </c>
      <c r="V26" s="159"/>
      <c r="W26" s="155"/>
    </row>
    <row r="27" spans="2:23" ht="15" x14ac:dyDescent="0.2">
      <c r="B27" s="317" t="s">
        <v>79</v>
      </c>
      <c r="C27" s="317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7"/>
      <c r="O27" s="105"/>
      <c r="P27" s="105"/>
      <c r="Q27" s="61"/>
      <c r="R27" s="130"/>
      <c r="S27" s="131"/>
      <c r="T27" s="16">
        <f t="shared" si="2"/>
        <v>0</v>
      </c>
      <c r="U27" s="17">
        <v>0</v>
      </c>
      <c r="V27" s="159"/>
      <c r="W27" s="155"/>
    </row>
    <row r="28" spans="2:23" ht="15" x14ac:dyDescent="0.2">
      <c r="B28" s="306" t="s">
        <v>133</v>
      </c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Q28" s="61"/>
      <c r="R28" s="130"/>
      <c r="S28" s="131"/>
      <c r="T28" s="16">
        <f t="shared" si="2"/>
        <v>0</v>
      </c>
      <c r="U28" s="17">
        <v>0</v>
      </c>
      <c r="V28" s="159"/>
      <c r="W28" s="155"/>
    </row>
    <row r="29" spans="2:23" ht="15" x14ac:dyDescent="0.2">
      <c r="B29" s="308" t="s">
        <v>134</v>
      </c>
      <c r="C29" s="309"/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106"/>
      <c r="P29" s="106"/>
      <c r="Q29" s="61"/>
      <c r="R29" s="130"/>
      <c r="S29" s="131"/>
      <c r="T29" s="16">
        <f t="shared" si="2"/>
        <v>0</v>
      </c>
      <c r="U29" s="17">
        <v>0</v>
      </c>
      <c r="V29" s="159"/>
      <c r="W29" s="155"/>
    </row>
    <row r="30" spans="2:23" ht="15" x14ac:dyDescent="0.2">
      <c r="B30" s="309" t="s">
        <v>95</v>
      </c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106"/>
      <c r="P30" s="106"/>
      <c r="Q30" s="61"/>
      <c r="R30" s="130"/>
      <c r="S30" s="131"/>
      <c r="T30" s="16">
        <f t="shared" si="2"/>
        <v>0</v>
      </c>
      <c r="U30" s="17">
        <v>0</v>
      </c>
      <c r="V30" s="159"/>
      <c r="W30" s="155"/>
    </row>
    <row r="31" spans="2:23" ht="15.75" thickBot="1" x14ac:dyDescent="0.25">
      <c r="Q31" s="61"/>
      <c r="R31" s="132"/>
      <c r="S31" s="133"/>
      <c r="T31" s="27">
        <f t="shared" si="2"/>
        <v>0</v>
      </c>
      <c r="U31" s="134">
        <v>0</v>
      </c>
      <c r="V31" s="160"/>
      <c r="W31" s="155"/>
    </row>
    <row r="32" spans="2:23" ht="15" customHeight="1" thickBot="1" x14ac:dyDescent="0.25">
      <c r="B32" s="317" t="s">
        <v>117</v>
      </c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105"/>
      <c r="P32" s="105"/>
      <c r="Q32" s="63"/>
      <c r="R32" s="64"/>
      <c r="S32" s="64"/>
      <c r="T32" s="64"/>
      <c r="U32" s="64"/>
      <c r="V32" s="64"/>
      <c r="W32" s="65"/>
    </row>
    <row r="33" spans="2:17" ht="15" thickTop="1" x14ac:dyDescent="0.2">
      <c r="B33" s="58" t="s">
        <v>81</v>
      </c>
    </row>
    <row r="34" spans="2:17" x14ac:dyDescent="0.2">
      <c r="B34" s="58" t="s">
        <v>80</v>
      </c>
      <c r="Q34" s="58" t="s">
        <v>85</v>
      </c>
    </row>
    <row r="35" spans="2:17" x14ac:dyDescent="0.2">
      <c r="B35" s="58" t="s">
        <v>82</v>
      </c>
      <c r="Q35" s="58" t="s">
        <v>86</v>
      </c>
    </row>
    <row r="36" spans="2:17" x14ac:dyDescent="0.2">
      <c r="B36" s="58" t="s">
        <v>91</v>
      </c>
      <c r="Q36" s="58" t="s">
        <v>135</v>
      </c>
    </row>
    <row r="37" spans="2:17" x14ac:dyDescent="0.2">
      <c r="B37" s="109" t="s">
        <v>93</v>
      </c>
      <c r="Q37" s="58" t="s">
        <v>118</v>
      </c>
    </row>
    <row r="38" spans="2:17" x14ac:dyDescent="0.2">
      <c r="B38" s="109" t="s">
        <v>94</v>
      </c>
    </row>
    <row r="39" spans="2:17" x14ac:dyDescent="0.2">
      <c r="B39" s="109" t="s">
        <v>129</v>
      </c>
      <c r="Q39" s="58" t="s">
        <v>88</v>
      </c>
    </row>
    <row r="40" spans="2:17" x14ac:dyDescent="0.2">
      <c r="B40" s="109" t="s">
        <v>130</v>
      </c>
      <c r="Q40" s="58" t="s">
        <v>119</v>
      </c>
    </row>
    <row r="41" spans="2:17" x14ac:dyDescent="0.2">
      <c r="B41" s="58" t="s">
        <v>92</v>
      </c>
      <c r="Q41" s="58" t="s">
        <v>89</v>
      </c>
    </row>
    <row r="42" spans="2:17" x14ac:dyDescent="0.2">
      <c r="Q42" s="58" t="s">
        <v>120</v>
      </c>
    </row>
    <row r="52" ht="15.75" customHeight="1" x14ac:dyDescent="0.2"/>
  </sheetData>
  <sheetProtection algorithmName="SHA-512" hashValue="5gptFgSxUaEPpNCPsJ+fjicB1+qo6SLU5jeEjWuo1IvX1bcLSefScZ8rBD5DYE2n8r8ZtziV5HaV5Ys75MjmKQ==" saltValue="51nOjg7l0NPR0bWmB/QBTw==" spinCount="100000" sheet="1" objects="1" scenarios="1"/>
  <mergeCells count="24">
    <mergeCell ref="B2:N2"/>
    <mergeCell ref="B32:N32"/>
    <mergeCell ref="B5:N5"/>
    <mergeCell ref="B6:N6"/>
    <mergeCell ref="B7:N7"/>
    <mergeCell ref="B10:N10"/>
    <mergeCell ref="B8:N8"/>
    <mergeCell ref="B25:N25"/>
    <mergeCell ref="B27:N27"/>
    <mergeCell ref="E13:H13"/>
    <mergeCell ref="C21:C22"/>
    <mergeCell ref="R25:V25"/>
    <mergeCell ref="B28:N28"/>
    <mergeCell ref="B29:N29"/>
    <mergeCell ref="B30:N30"/>
    <mergeCell ref="X4:Y4"/>
    <mergeCell ref="R5:R6"/>
    <mergeCell ref="S5:S6"/>
    <mergeCell ref="T5:U5"/>
    <mergeCell ref="V5:V6"/>
    <mergeCell ref="I13:L13"/>
    <mergeCell ref="C15:C16"/>
    <mergeCell ref="C17:C18"/>
    <mergeCell ref="C19:C20"/>
  </mergeCells>
  <phoneticPr fontId="0" type="noConversion"/>
  <dataValidations count="1">
    <dataValidation type="list" allowBlank="1" showInputMessage="1" showErrorMessage="1" sqref="E15:L15 E17:L17 E19:L19 E21:L21">
      <formula1>$S$7:$S$31</formula1>
    </dataValidation>
  </dataValidations>
  <pageMargins left="0.32" right="0.33" top="0.78740157499999996" bottom="0.78740157499999996" header="0.3" footer="0.3"/>
  <pageSetup paperSize="9"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45"/>
  <sheetViews>
    <sheetView zoomScale="75" zoomScaleNormal="75" workbookViewId="0">
      <selection activeCell="P6" sqref="P6:S21"/>
    </sheetView>
  </sheetViews>
  <sheetFormatPr baseColWidth="10" defaultRowHeight="14.25" x14ac:dyDescent="0.2"/>
  <cols>
    <col min="1" max="1" width="4.125" style="58" customWidth="1"/>
    <col min="2" max="2" width="3.875" style="58" customWidth="1"/>
    <col min="3" max="3" width="11" style="58"/>
    <col min="4" max="4" width="2.75" style="58" customWidth="1"/>
    <col min="5" max="10" width="8.625" style="58" customWidth="1"/>
    <col min="11" max="11" width="3.75" style="58" customWidth="1"/>
    <col min="12" max="13" width="11" style="58"/>
    <col min="14" max="15" width="3.75" style="58" customWidth="1"/>
    <col min="16" max="16" width="26.25" style="58" customWidth="1"/>
    <col min="17" max="17" width="11" style="58"/>
    <col min="18" max="18" width="8" style="58" customWidth="1"/>
    <col min="19" max="20" width="8.25" style="58" customWidth="1"/>
    <col min="21" max="21" width="3" style="58" customWidth="1"/>
    <col min="22" max="16384" width="11" style="58"/>
  </cols>
  <sheetData>
    <row r="1" spans="2:23" ht="25.5" x14ac:dyDescent="0.35">
      <c r="B1" s="322" t="s">
        <v>101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</row>
    <row r="2" spans="2:23" ht="15" thickBot="1" x14ac:dyDescent="0.25"/>
    <row r="3" spans="2:23" ht="16.5" thickTop="1" thickBot="1" x14ac:dyDescent="0.3">
      <c r="O3" s="59"/>
      <c r="P3" s="60"/>
      <c r="Q3" s="60"/>
      <c r="R3" s="60"/>
      <c r="S3" s="60"/>
      <c r="T3" s="60"/>
      <c r="U3" s="60"/>
      <c r="V3" s="318" t="s">
        <v>84</v>
      </c>
      <c r="W3" s="319"/>
    </row>
    <row r="4" spans="2:23" ht="16.5" thickTop="1" thickBot="1" x14ac:dyDescent="0.3">
      <c r="B4" s="59"/>
      <c r="C4" s="60"/>
      <c r="D4" s="60"/>
      <c r="E4" s="60"/>
      <c r="F4" s="60"/>
      <c r="G4" s="60"/>
      <c r="H4" s="60"/>
      <c r="I4" s="60"/>
      <c r="J4" s="60"/>
      <c r="K4" s="60"/>
      <c r="L4" s="318" t="s">
        <v>83</v>
      </c>
      <c r="M4" s="319"/>
      <c r="O4" s="61"/>
      <c r="P4" s="206" t="s">
        <v>23</v>
      </c>
      <c r="Q4" s="204" t="s">
        <v>24</v>
      </c>
      <c r="R4" s="200" t="s">
        <v>25</v>
      </c>
      <c r="S4" s="272"/>
      <c r="T4" s="273"/>
      <c r="U4" s="62"/>
    </row>
    <row r="5" spans="2:23" ht="27" thickTop="1" thickBot="1" x14ac:dyDescent="0.25">
      <c r="B5" s="61"/>
      <c r="C5" s="80" t="s">
        <v>3</v>
      </c>
      <c r="D5" s="81"/>
      <c r="E5" s="268" t="s">
        <v>4</v>
      </c>
      <c r="F5" s="269"/>
      <c r="G5" s="269"/>
      <c r="H5" s="268" t="s">
        <v>5</v>
      </c>
      <c r="I5" s="269"/>
      <c r="J5" s="269"/>
      <c r="K5" s="62"/>
      <c r="O5" s="61"/>
      <c r="P5" s="207"/>
      <c r="Q5" s="205"/>
      <c r="R5" s="70" t="s">
        <v>71</v>
      </c>
      <c r="S5" s="71" t="s">
        <v>72</v>
      </c>
      <c r="T5" s="72" t="s">
        <v>73</v>
      </c>
      <c r="U5" s="62"/>
    </row>
    <row r="6" spans="2:23" ht="15.75" thickBot="1" x14ac:dyDescent="0.25">
      <c r="B6" s="61"/>
      <c r="C6" s="25">
        <v>1</v>
      </c>
      <c r="D6" s="25"/>
      <c r="E6" s="25">
        <v>2</v>
      </c>
      <c r="F6" s="25">
        <v>3</v>
      </c>
      <c r="G6" s="25">
        <v>4</v>
      </c>
      <c r="H6" s="25">
        <v>5</v>
      </c>
      <c r="I6" s="25">
        <v>6</v>
      </c>
      <c r="J6" s="25">
        <v>7</v>
      </c>
      <c r="K6" s="62"/>
      <c r="O6" s="61"/>
      <c r="P6" s="128" t="s">
        <v>29</v>
      </c>
      <c r="Q6" s="129" t="s">
        <v>56</v>
      </c>
      <c r="R6" s="16">
        <v>0</v>
      </c>
      <c r="S6" s="17">
        <v>1</v>
      </c>
      <c r="T6" s="76">
        <f t="shared" ref="T6:T23" si="0">COUNTIF($F$19:$F$41,Q6)+COUNTIF($I$19:$I$41,Q6)+COUNTIF($L$19:$L$41,Q6)+COUNTIF($O$19:$O$34,Q6)+COUNTIF($R$19:$R$34,Q6)</f>
        <v>0</v>
      </c>
      <c r="U6" s="62"/>
    </row>
    <row r="7" spans="2:23" ht="16.5" thickBot="1" x14ac:dyDescent="0.3">
      <c r="B7" s="135"/>
      <c r="C7" s="136"/>
      <c r="D7" s="137"/>
      <c r="E7" s="82">
        <v>1</v>
      </c>
      <c r="F7" s="138">
        <v>2</v>
      </c>
      <c r="G7" s="139">
        <v>3</v>
      </c>
      <c r="H7" s="83">
        <v>1</v>
      </c>
      <c r="I7" s="138">
        <v>2</v>
      </c>
      <c r="J7" s="139">
        <v>3</v>
      </c>
      <c r="K7" s="62"/>
      <c r="O7" s="61"/>
      <c r="P7" s="128" t="s">
        <v>30</v>
      </c>
      <c r="Q7" s="129" t="s">
        <v>57</v>
      </c>
      <c r="R7" s="16">
        <v>0</v>
      </c>
      <c r="S7" s="17">
        <v>0</v>
      </c>
      <c r="T7" s="76">
        <f t="shared" si="0"/>
        <v>0</v>
      </c>
      <c r="U7" s="62"/>
    </row>
    <row r="8" spans="2:23" ht="15.75" x14ac:dyDescent="0.2">
      <c r="B8" s="61"/>
      <c r="C8" s="320"/>
      <c r="D8" s="25">
        <v>1</v>
      </c>
      <c r="E8" s="140"/>
      <c r="F8" s="141"/>
      <c r="G8" s="142"/>
      <c r="H8" s="143"/>
      <c r="I8" s="141"/>
      <c r="J8" s="141"/>
      <c r="K8" s="62"/>
      <c r="O8" s="61"/>
      <c r="P8" s="128" t="s">
        <v>31</v>
      </c>
      <c r="Q8" s="129" t="s">
        <v>19</v>
      </c>
      <c r="R8" s="16">
        <v>0</v>
      </c>
      <c r="S8" s="17">
        <v>0</v>
      </c>
      <c r="T8" s="76">
        <f t="shared" si="0"/>
        <v>0</v>
      </c>
      <c r="U8" s="62"/>
    </row>
    <row r="9" spans="2:23" ht="15.75" thickBot="1" x14ac:dyDescent="0.25">
      <c r="B9" s="61"/>
      <c r="C9" s="321"/>
      <c r="D9" s="25">
        <v>2</v>
      </c>
      <c r="E9" s="144"/>
      <c r="F9" s="145"/>
      <c r="G9" s="121"/>
      <c r="H9" s="144"/>
      <c r="I9" s="145"/>
      <c r="J9" s="121"/>
      <c r="K9" s="62"/>
      <c r="O9" s="61"/>
      <c r="P9" s="128" t="s">
        <v>32</v>
      </c>
      <c r="Q9" s="129" t="s">
        <v>33</v>
      </c>
      <c r="R9" s="16">
        <v>0</v>
      </c>
      <c r="S9" s="17">
        <v>0</v>
      </c>
      <c r="T9" s="76">
        <f t="shared" si="0"/>
        <v>0</v>
      </c>
      <c r="U9" s="62"/>
    </row>
    <row r="10" spans="2:23" ht="15.75" x14ac:dyDescent="0.2">
      <c r="B10" s="61"/>
      <c r="C10" s="320"/>
      <c r="D10" s="25">
        <v>3</v>
      </c>
      <c r="E10" s="140"/>
      <c r="F10" s="141"/>
      <c r="G10" s="142"/>
      <c r="H10" s="143"/>
      <c r="I10" s="141"/>
      <c r="J10" s="141"/>
      <c r="K10" s="62"/>
      <c r="O10" s="61"/>
      <c r="P10" s="128" t="s">
        <v>145</v>
      </c>
      <c r="Q10" s="129" t="s">
        <v>64</v>
      </c>
      <c r="R10" s="16">
        <v>0</v>
      </c>
      <c r="S10" s="17">
        <v>0</v>
      </c>
      <c r="T10" s="76">
        <f t="shared" si="0"/>
        <v>0</v>
      </c>
      <c r="U10" s="62"/>
    </row>
    <row r="11" spans="2:23" ht="15.75" thickBot="1" x14ac:dyDescent="0.25">
      <c r="B11" s="61"/>
      <c r="C11" s="321"/>
      <c r="D11" s="25">
        <v>4</v>
      </c>
      <c r="E11" s="144"/>
      <c r="F11" s="145"/>
      <c r="G11" s="121"/>
      <c r="H11" s="144"/>
      <c r="I11" s="145"/>
      <c r="J11" s="121"/>
      <c r="K11" s="62"/>
      <c r="O11" s="61"/>
      <c r="P11" s="128" t="s">
        <v>34</v>
      </c>
      <c r="Q11" s="129" t="s">
        <v>35</v>
      </c>
      <c r="R11" s="162">
        <v>1</v>
      </c>
      <c r="S11" s="17">
        <v>0</v>
      </c>
      <c r="T11" s="76">
        <f t="shared" si="0"/>
        <v>0</v>
      </c>
      <c r="U11" s="62"/>
    </row>
    <row r="12" spans="2:23" ht="15.75" x14ac:dyDescent="0.2">
      <c r="B12" s="61"/>
      <c r="C12" s="320"/>
      <c r="D12" s="25">
        <v>5</v>
      </c>
      <c r="E12" s="140"/>
      <c r="F12" s="141"/>
      <c r="G12" s="142"/>
      <c r="H12" s="143"/>
      <c r="I12" s="141"/>
      <c r="J12" s="141"/>
      <c r="K12" s="62"/>
      <c r="O12" s="61"/>
      <c r="P12" s="128" t="s">
        <v>36</v>
      </c>
      <c r="Q12" s="129" t="s">
        <v>53</v>
      </c>
      <c r="R12" s="16">
        <v>0</v>
      </c>
      <c r="S12" s="17">
        <v>0</v>
      </c>
      <c r="T12" s="76">
        <f t="shared" si="0"/>
        <v>0</v>
      </c>
      <c r="U12" s="62"/>
    </row>
    <row r="13" spans="2:23" ht="15.75" thickBot="1" x14ac:dyDescent="0.25">
      <c r="B13" s="61"/>
      <c r="C13" s="321"/>
      <c r="D13" s="25">
        <v>6</v>
      </c>
      <c r="E13" s="144"/>
      <c r="F13" s="145"/>
      <c r="G13" s="121"/>
      <c r="H13" s="144"/>
      <c r="I13" s="145"/>
      <c r="J13" s="121"/>
      <c r="K13" s="62"/>
      <c r="O13" s="61"/>
      <c r="P13" s="128" t="s">
        <v>37</v>
      </c>
      <c r="Q13" s="129" t="s">
        <v>38</v>
      </c>
      <c r="R13" s="16">
        <v>0</v>
      </c>
      <c r="S13" s="17">
        <v>0</v>
      </c>
      <c r="T13" s="76">
        <f t="shared" si="0"/>
        <v>0</v>
      </c>
      <c r="U13" s="62"/>
    </row>
    <row r="14" spans="2:23" ht="15.75" x14ac:dyDescent="0.2">
      <c r="B14" s="61"/>
      <c r="C14" s="320"/>
      <c r="D14" s="25">
        <v>7</v>
      </c>
      <c r="E14" s="140"/>
      <c r="F14" s="141"/>
      <c r="G14" s="142"/>
      <c r="H14" s="143"/>
      <c r="I14" s="141"/>
      <c r="J14" s="141"/>
      <c r="K14" s="62"/>
      <c r="O14" s="61"/>
      <c r="P14" s="128" t="s">
        <v>39</v>
      </c>
      <c r="Q14" s="129" t="s">
        <v>22</v>
      </c>
      <c r="R14" s="16">
        <v>0</v>
      </c>
      <c r="S14" s="17">
        <v>0</v>
      </c>
      <c r="T14" s="76">
        <f t="shared" si="0"/>
        <v>0</v>
      </c>
      <c r="U14" s="62"/>
    </row>
    <row r="15" spans="2:23" ht="15.75" thickBot="1" x14ac:dyDescent="0.25">
      <c r="B15" s="61"/>
      <c r="C15" s="321"/>
      <c r="D15" s="25">
        <v>8</v>
      </c>
      <c r="E15" s="144"/>
      <c r="F15" s="145"/>
      <c r="G15" s="121"/>
      <c r="H15" s="144"/>
      <c r="I15" s="145"/>
      <c r="J15" s="121"/>
      <c r="K15" s="62"/>
      <c r="O15" s="61"/>
      <c r="P15" s="128" t="s">
        <v>58</v>
      </c>
      <c r="Q15" s="129" t="s">
        <v>59</v>
      </c>
      <c r="R15" s="16">
        <v>0</v>
      </c>
      <c r="S15" s="17">
        <v>0</v>
      </c>
      <c r="T15" s="76">
        <f t="shared" si="0"/>
        <v>0</v>
      </c>
      <c r="U15" s="62"/>
    </row>
    <row r="16" spans="2:23" ht="15.75" thickBot="1" x14ac:dyDescent="0.25">
      <c r="B16" s="63"/>
      <c r="C16" s="64"/>
      <c r="D16" s="64"/>
      <c r="E16" s="64"/>
      <c r="F16" s="64"/>
      <c r="G16" s="64"/>
      <c r="H16" s="64"/>
      <c r="I16" s="64"/>
      <c r="J16" s="64"/>
      <c r="K16" s="65"/>
      <c r="O16" s="61"/>
      <c r="P16" s="128" t="s">
        <v>60</v>
      </c>
      <c r="Q16" s="129" t="s">
        <v>55</v>
      </c>
      <c r="R16" s="16">
        <v>0</v>
      </c>
      <c r="S16" s="17">
        <v>0</v>
      </c>
      <c r="T16" s="76">
        <f t="shared" si="0"/>
        <v>0</v>
      </c>
      <c r="U16" s="62"/>
    </row>
    <row r="17" spans="2:21" ht="15.75" thickTop="1" x14ac:dyDescent="0.2">
      <c r="O17" s="61"/>
      <c r="P17" s="128" t="s">
        <v>146</v>
      </c>
      <c r="Q17" s="129" t="s">
        <v>63</v>
      </c>
      <c r="R17" s="16">
        <v>0</v>
      </c>
      <c r="S17" s="17">
        <v>0</v>
      </c>
      <c r="T17" s="76">
        <f t="shared" si="0"/>
        <v>0</v>
      </c>
      <c r="U17" s="62"/>
    </row>
    <row r="18" spans="2:21" ht="15" x14ac:dyDescent="0.2">
      <c r="E18" s="58" t="s">
        <v>96</v>
      </c>
      <c r="F18" s="110" t="s">
        <v>98</v>
      </c>
      <c r="G18" s="111" t="s">
        <v>98</v>
      </c>
      <c r="O18" s="61"/>
      <c r="P18" s="128" t="s">
        <v>61</v>
      </c>
      <c r="Q18" s="129" t="s">
        <v>62</v>
      </c>
      <c r="R18" s="16">
        <v>0</v>
      </c>
      <c r="S18" s="17">
        <v>0</v>
      </c>
      <c r="T18" s="76">
        <f t="shared" si="0"/>
        <v>0</v>
      </c>
      <c r="U18" s="62"/>
    </row>
    <row r="19" spans="2:21" ht="15" x14ac:dyDescent="0.2">
      <c r="E19" s="58" t="s">
        <v>97</v>
      </c>
      <c r="F19" s="110" t="s">
        <v>99</v>
      </c>
      <c r="G19" s="111" t="s">
        <v>100</v>
      </c>
      <c r="O19" s="61"/>
      <c r="P19" s="128" t="s">
        <v>147</v>
      </c>
      <c r="Q19" s="129" t="s">
        <v>144</v>
      </c>
      <c r="R19" s="16">
        <v>0</v>
      </c>
      <c r="S19" s="17">
        <v>0</v>
      </c>
      <c r="T19" s="76">
        <f t="shared" si="0"/>
        <v>0</v>
      </c>
      <c r="U19" s="62"/>
    </row>
    <row r="20" spans="2:21" ht="15" x14ac:dyDescent="0.2">
      <c r="E20" s="58" t="s">
        <v>10</v>
      </c>
      <c r="F20" s="110" t="s">
        <v>10</v>
      </c>
      <c r="G20" s="111" t="s">
        <v>1</v>
      </c>
      <c r="O20" s="61"/>
      <c r="P20" s="128" t="s">
        <v>65</v>
      </c>
      <c r="Q20" s="129" t="s">
        <v>54</v>
      </c>
      <c r="R20" s="16">
        <v>0</v>
      </c>
      <c r="S20" s="17">
        <v>0</v>
      </c>
      <c r="T20" s="76">
        <f t="shared" si="0"/>
        <v>0</v>
      </c>
      <c r="U20" s="62"/>
    </row>
    <row r="21" spans="2:21" ht="15" x14ac:dyDescent="0.2">
      <c r="O21" s="61"/>
      <c r="P21" s="128" t="s">
        <v>66</v>
      </c>
      <c r="Q21" s="129" t="s">
        <v>67</v>
      </c>
      <c r="R21" s="16">
        <v>0</v>
      </c>
      <c r="S21" s="17">
        <v>0</v>
      </c>
      <c r="T21" s="76">
        <f t="shared" si="0"/>
        <v>0</v>
      </c>
      <c r="U21" s="62"/>
    </row>
    <row r="22" spans="2:21" ht="15" x14ac:dyDescent="0.2">
      <c r="B22" s="58" t="s">
        <v>102</v>
      </c>
      <c r="O22" s="61"/>
      <c r="P22" s="146"/>
      <c r="Q22" s="147"/>
      <c r="R22" s="16">
        <f t="shared" ref="R6:R23" si="1">COUNTIF($D$19:$D$41,Q22)+COUNTIF($G$19:$G$41,Q22)+COUNTIF($J$19:$J$41,Q22)+COUNTIF($M$19:$M$41,Q22)+COUNTIF($P$19:$P$34,Q22)</f>
        <v>0</v>
      </c>
      <c r="S22" s="17">
        <f t="shared" ref="S6:S23" si="2">COUNTIF($E$19:$E$41,Q22)+COUNTIF($H$19:$H$41,Q22)+COUNTIF($K$19:$K$41,Q22)+COUNTIF($N$19:$N$41,Q22)+COUNTIF($Q$19:$Q$34,Q22)</f>
        <v>0</v>
      </c>
      <c r="T22" s="76">
        <f t="shared" si="0"/>
        <v>12</v>
      </c>
      <c r="U22" s="62"/>
    </row>
    <row r="23" spans="2:21" ht="15" x14ac:dyDescent="0.2">
      <c r="B23" s="58" t="s">
        <v>103</v>
      </c>
      <c r="O23" s="61"/>
      <c r="P23" s="146"/>
      <c r="Q23" s="147"/>
      <c r="R23" s="16">
        <f t="shared" si="1"/>
        <v>0</v>
      </c>
      <c r="S23" s="17">
        <f t="shared" si="2"/>
        <v>0</v>
      </c>
      <c r="T23" s="76">
        <f t="shared" si="0"/>
        <v>12</v>
      </c>
      <c r="U23" s="62"/>
    </row>
    <row r="24" spans="2:21" ht="15.75" x14ac:dyDescent="0.2">
      <c r="B24" s="58" t="s">
        <v>105</v>
      </c>
      <c r="O24" s="61"/>
      <c r="P24" s="258" t="s">
        <v>40</v>
      </c>
      <c r="Q24" s="259"/>
      <c r="R24" s="259"/>
      <c r="S24" s="259"/>
      <c r="T24" s="260"/>
      <c r="U24" s="62"/>
    </row>
    <row r="25" spans="2:21" ht="15" x14ac:dyDescent="0.2">
      <c r="B25" s="58" t="s">
        <v>106</v>
      </c>
      <c r="O25" s="61"/>
      <c r="P25" s="146"/>
      <c r="Q25" s="147"/>
      <c r="R25" s="16">
        <f t="shared" ref="R25:R31" si="3">COUNTIF($D$19:$D$41,Q25)+COUNTIF($G$19:$G$41,Q25)+COUNTIF($J$19:$J$41,Q25)+COUNTIF($M$19:$M$41,Q25)+COUNTIF($P$19:$P$34,Q25)</f>
        <v>0</v>
      </c>
      <c r="S25" s="17">
        <f t="shared" ref="S25:S31" si="4">COUNTIF($E$19:$E$41,Q25)+COUNTIF($H$19:$H$41,Q25)+COUNTIF($K$19:$K$41,Q25)+COUNTIF($N$19:$N$41,Q25)+COUNTIF($Q$19:$Q$34,Q25)</f>
        <v>0</v>
      </c>
      <c r="T25" s="76">
        <f t="shared" ref="T25:T31" si="5">COUNTIF($F$19:$F$41,Q25)+COUNTIF($I$19:$I$41,Q25)+COUNTIF($L$19:$L$41,Q25)+COUNTIF($O$19:$O$34,Q25)+COUNTIF($R$19:$R$34,Q25)</f>
        <v>12</v>
      </c>
      <c r="U25" s="62"/>
    </row>
    <row r="26" spans="2:21" ht="15" x14ac:dyDescent="0.2">
      <c r="B26" s="58" t="s">
        <v>104</v>
      </c>
      <c r="O26" s="61"/>
      <c r="P26" s="146"/>
      <c r="Q26" s="147"/>
      <c r="R26" s="16">
        <f t="shared" si="3"/>
        <v>0</v>
      </c>
      <c r="S26" s="17">
        <f t="shared" si="4"/>
        <v>0</v>
      </c>
      <c r="T26" s="76">
        <f t="shared" si="5"/>
        <v>12</v>
      </c>
      <c r="U26" s="62"/>
    </row>
    <row r="27" spans="2:21" ht="15" x14ac:dyDescent="0.2">
      <c r="B27" s="58" t="s">
        <v>121</v>
      </c>
      <c r="O27" s="61"/>
      <c r="P27" s="146"/>
      <c r="Q27" s="147"/>
      <c r="R27" s="16">
        <f t="shared" si="3"/>
        <v>0</v>
      </c>
      <c r="S27" s="17">
        <f t="shared" si="4"/>
        <v>0</v>
      </c>
      <c r="T27" s="76">
        <f t="shared" si="5"/>
        <v>12</v>
      </c>
      <c r="U27" s="62"/>
    </row>
    <row r="28" spans="2:21" ht="15" x14ac:dyDescent="0.2">
      <c r="B28" s="58" t="s">
        <v>109</v>
      </c>
      <c r="O28" s="61"/>
      <c r="P28" s="146"/>
      <c r="Q28" s="147"/>
      <c r="R28" s="16">
        <f t="shared" si="3"/>
        <v>0</v>
      </c>
      <c r="S28" s="17">
        <f t="shared" si="4"/>
        <v>0</v>
      </c>
      <c r="T28" s="76">
        <f t="shared" si="5"/>
        <v>12</v>
      </c>
      <c r="U28" s="62"/>
    </row>
    <row r="29" spans="2:21" ht="15" x14ac:dyDescent="0.2">
      <c r="B29" s="58" t="s">
        <v>110</v>
      </c>
      <c r="O29" s="61"/>
      <c r="P29" s="146"/>
      <c r="Q29" s="147"/>
      <c r="R29" s="16">
        <f t="shared" si="3"/>
        <v>0</v>
      </c>
      <c r="S29" s="17">
        <f t="shared" si="4"/>
        <v>0</v>
      </c>
      <c r="T29" s="76">
        <f t="shared" si="5"/>
        <v>12</v>
      </c>
      <c r="U29" s="62"/>
    </row>
    <row r="30" spans="2:21" ht="15" x14ac:dyDescent="0.2">
      <c r="O30" s="61"/>
      <c r="P30" s="146"/>
      <c r="Q30" s="147"/>
      <c r="R30" s="16">
        <f t="shared" si="3"/>
        <v>0</v>
      </c>
      <c r="S30" s="17">
        <f t="shared" si="4"/>
        <v>0</v>
      </c>
      <c r="T30" s="76">
        <f t="shared" si="5"/>
        <v>12</v>
      </c>
      <c r="U30" s="62"/>
    </row>
    <row r="31" spans="2:21" ht="15.75" thickBot="1" x14ac:dyDescent="0.25">
      <c r="O31" s="61"/>
      <c r="P31" s="148"/>
      <c r="Q31" s="149"/>
      <c r="R31" s="27">
        <f t="shared" si="3"/>
        <v>0</v>
      </c>
      <c r="S31" s="134">
        <f t="shared" si="4"/>
        <v>0</v>
      </c>
      <c r="T31" s="150">
        <f t="shared" si="5"/>
        <v>12</v>
      </c>
      <c r="U31" s="62"/>
    </row>
    <row r="32" spans="2:21" ht="15" thickBot="1" x14ac:dyDescent="0.25">
      <c r="O32" s="63"/>
      <c r="P32" s="64"/>
      <c r="Q32" s="64"/>
      <c r="R32" s="64"/>
      <c r="S32" s="64"/>
      <c r="T32" s="64"/>
      <c r="U32" s="65"/>
    </row>
    <row r="33" spans="2:21" ht="15" thickTop="1" x14ac:dyDescent="0.2"/>
    <row r="34" spans="2:21" ht="15" thickBot="1" x14ac:dyDescent="0.25"/>
    <row r="35" spans="2:21" ht="15.75" thickTop="1" thickBot="1" x14ac:dyDescent="0.25">
      <c r="O35" s="59"/>
      <c r="P35" s="60"/>
      <c r="Q35" s="60"/>
      <c r="R35" s="60"/>
      <c r="S35" s="60"/>
      <c r="T35" s="60"/>
      <c r="U35" s="151"/>
    </row>
    <row r="36" spans="2:21" ht="16.5" thickBot="1" x14ac:dyDescent="0.25">
      <c r="B36" s="58" t="s">
        <v>122</v>
      </c>
      <c r="O36" s="61"/>
      <c r="P36" s="262" t="s">
        <v>41</v>
      </c>
      <c r="Q36" s="263"/>
      <c r="R36" s="29">
        <v>0</v>
      </c>
      <c r="S36" s="30">
        <v>0</v>
      </c>
      <c r="T36" s="84">
        <v>0</v>
      </c>
      <c r="U36" s="62"/>
    </row>
    <row r="37" spans="2:21" ht="15.75" x14ac:dyDescent="0.2">
      <c r="B37" s="58" t="s">
        <v>87</v>
      </c>
      <c r="O37" s="61"/>
      <c r="P37" s="56" t="s">
        <v>42</v>
      </c>
      <c r="Q37" s="85"/>
      <c r="R37" s="86"/>
      <c r="S37" s="86"/>
      <c r="T37" s="57"/>
      <c r="U37" s="62"/>
    </row>
    <row r="38" spans="2:21" ht="15.75" x14ac:dyDescent="0.2">
      <c r="B38" s="58" t="s">
        <v>123</v>
      </c>
      <c r="O38" s="61"/>
      <c r="P38" s="87" t="s">
        <v>76</v>
      </c>
      <c r="Q38" s="88">
        <v>0</v>
      </c>
      <c r="R38" s="89"/>
      <c r="S38" s="89"/>
      <c r="T38" s="90"/>
      <c r="U38" s="62"/>
    </row>
    <row r="39" spans="2:21" ht="15" x14ac:dyDescent="0.2">
      <c r="B39" s="58" t="s">
        <v>124</v>
      </c>
      <c r="O39" s="61"/>
      <c r="P39" s="91" t="s">
        <v>43</v>
      </c>
      <c r="Q39" s="88">
        <v>0</v>
      </c>
      <c r="R39" s="66"/>
      <c r="S39" s="66"/>
      <c r="T39" s="92"/>
      <c r="U39" s="62"/>
    </row>
    <row r="40" spans="2:21" ht="15" x14ac:dyDescent="0.2">
      <c r="B40" s="58" t="s">
        <v>125</v>
      </c>
      <c r="O40" s="61"/>
      <c r="P40" s="91" t="s">
        <v>44</v>
      </c>
      <c r="Q40" s="152"/>
      <c r="R40" s="66"/>
      <c r="S40" s="66"/>
      <c r="T40" s="92"/>
      <c r="U40" s="62"/>
    </row>
    <row r="41" spans="2:21" ht="15" x14ac:dyDescent="0.2">
      <c r="B41" s="58" t="s">
        <v>108</v>
      </c>
      <c r="O41" s="61"/>
      <c r="P41" s="93" t="s">
        <v>45</v>
      </c>
      <c r="Q41" s="153"/>
      <c r="R41" s="66"/>
      <c r="S41" s="66"/>
      <c r="T41" s="92"/>
      <c r="U41" s="62"/>
    </row>
    <row r="42" spans="2:21" ht="15.75" thickBot="1" x14ac:dyDescent="0.25">
      <c r="O42" s="61"/>
      <c r="P42" s="93" t="s">
        <v>107</v>
      </c>
      <c r="Q42" s="153"/>
      <c r="R42" s="66"/>
      <c r="S42" s="66"/>
      <c r="T42" s="92"/>
      <c r="U42" s="62"/>
    </row>
    <row r="43" spans="2:21" ht="16.5" thickBot="1" x14ac:dyDescent="0.25">
      <c r="O43" s="61"/>
      <c r="P43" s="94" t="s">
        <v>46</v>
      </c>
      <c r="Q43" s="95">
        <f>SUM(Q38:Q42)</f>
        <v>0</v>
      </c>
      <c r="R43" s="96"/>
      <c r="S43" s="96"/>
      <c r="T43" s="97"/>
      <c r="U43" s="154"/>
    </row>
    <row r="44" spans="2:21" ht="15" thickBot="1" x14ac:dyDescent="0.25">
      <c r="O44" s="63"/>
      <c r="P44" s="64"/>
      <c r="Q44" s="64"/>
      <c r="R44" s="64"/>
      <c r="S44" s="64"/>
      <c r="T44" s="64"/>
      <c r="U44" s="65"/>
    </row>
    <row r="45" spans="2:21" ht="15" thickTop="1" x14ac:dyDescent="0.2"/>
  </sheetData>
  <sheetProtection algorithmName="SHA-512" hashValue="FCyMmCWC6/z2pi7DyUhymO1Z40Ww+4ZwnDB/7UdLmcwuzy5WV1itvo7M13cqIejAQTbIqZdvKFPBqAZaE3uhoA==" saltValue="TCSaMA+PKJ9r7pxDu+ESKw==" spinCount="100000" sheet="1" objects="1" scenarios="1"/>
  <mergeCells count="14">
    <mergeCell ref="P36:Q36"/>
    <mergeCell ref="P4:P5"/>
    <mergeCell ref="Q4:Q5"/>
    <mergeCell ref="R4:T4"/>
    <mergeCell ref="P24:T24"/>
    <mergeCell ref="V3:W3"/>
    <mergeCell ref="C12:C13"/>
    <mergeCell ref="C14:C15"/>
    <mergeCell ref="B1:M1"/>
    <mergeCell ref="E5:G5"/>
    <mergeCell ref="H5:J5"/>
    <mergeCell ref="L4:M4"/>
    <mergeCell ref="C8:C9"/>
    <mergeCell ref="C10:C11"/>
  </mergeCells>
  <phoneticPr fontId="0" type="noConversion"/>
  <dataValidations count="1">
    <dataValidation type="list" allowBlank="1" showInputMessage="1" showErrorMessage="1" sqref="E8:J8 E14:J14 E12:J12 E10:J10">
      <formula1>$Q$6:$Q$23</formula1>
    </dataValidation>
  </dataValidations>
  <pageMargins left="0.7" right="0.7" top="0.78740157499999996" bottom="0.78740157499999996" header="0.3" footer="0.3"/>
  <pageSetup paperSize="9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Klassenstundenplan</vt:lpstr>
      <vt:lpstr>Lehrerstundenplan</vt:lpstr>
      <vt:lpstr>Anleitung Klassenplan</vt:lpstr>
      <vt:lpstr>Anleitung Lehrerplan</vt:lpstr>
      <vt:lpstr>'Anleitung Lehrerplan'!Druckbereich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2010-03-22T08:58:25Z</cp:lastPrinted>
  <dcterms:created xsi:type="dcterms:W3CDTF">2010-01-27T19:16:36Z</dcterms:created>
  <dcterms:modified xsi:type="dcterms:W3CDTF">2019-09-03T12:17:01Z</dcterms:modified>
</cp:coreProperties>
</file>